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vrorg-my.sharepoint.com/personal/l_doedee_rvr_org/Documents/Bureaublad/"/>
    </mc:Choice>
  </mc:AlternateContent>
  <xr:revisionPtr revIDLastSave="0" documentId="8_{14773797-4C2A-419E-AE0F-628F03D2AFBD}" xr6:coauthVersionLast="47" xr6:coauthVersionMax="47" xr10:uidLastSave="{00000000-0000-0000-0000-000000000000}"/>
  <bookViews>
    <workbookView xWindow="750" yWindow="645" windowWidth="14790" windowHeight="11385" tabRatio="719" xr2:uid="{00000000-000D-0000-FFFF-FFFF00000000}"/>
  </bookViews>
  <sheets>
    <sheet name="Totalen pj" sheetId="1" r:id="rId1"/>
    <sheet name="Totaal pj" sheetId="7" r:id="rId2"/>
    <sheet name="Grafieken 2018" sheetId="6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" i="7" l="1"/>
  <c r="Q4" i="7"/>
  <c r="Q5" i="7"/>
  <c r="Q6" i="7"/>
  <c r="Q7" i="7"/>
  <c r="Q8" i="7"/>
  <c r="Q9" i="7"/>
  <c r="Q10" i="7"/>
  <c r="Q11" i="7"/>
  <c r="Q12" i="7"/>
  <c r="Q2" i="7"/>
  <c r="Q13" i="7" l="1"/>
  <c r="M255" i="1"/>
  <c r="L255" i="1"/>
  <c r="K255" i="1"/>
  <c r="J255" i="1"/>
  <c r="I255" i="1"/>
  <c r="H255" i="1"/>
  <c r="G255" i="1"/>
  <c r="F255" i="1"/>
  <c r="E255" i="1"/>
  <c r="D255" i="1"/>
  <c r="C255" i="1"/>
  <c r="B255" i="1"/>
  <c r="G240" i="1"/>
  <c r="B256" i="1" l="1"/>
  <c r="M240" i="1"/>
  <c r="L240" i="1"/>
  <c r="K240" i="1"/>
  <c r="J240" i="1"/>
  <c r="I240" i="1"/>
  <c r="H240" i="1"/>
  <c r="F240" i="1"/>
  <c r="E240" i="1"/>
  <c r="D240" i="1"/>
  <c r="C240" i="1"/>
  <c r="B240" i="1"/>
  <c r="P9" i="7"/>
  <c r="P10" i="7"/>
  <c r="P11" i="7"/>
  <c r="P12" i="7"/>
  <c r="P3" i="7"/>
  <c r="P4" i="7"/>
  <c r="P5" i="7"/>
  <c r="P6" i="7"/>
  <c r="P7" i="7"/>
  <c r="P8" i="7"/>
  <c r="P2" i="7"/>
  <c r="P13" i="7" s="1"/>
  <c r="N4" i="7"/>
  <c r="N5" i="7"/>
  <c r="N6" i="7"/>
  <c r="N7" i="7"/>
  <c r="N8" i="7"/>
  <c r="N9" i="7"/>
  <c r="N10" i="7"/>
  <c r="N11" i="7"/>
  <c r="N12" i="7"/>
  <c r="N3" i="7"/>
  <c r="E2" i="7"/>
  <c r="B2" i="7"/>
  <c r="O4" i="7"/>
  <c r="O5" i="7"/>
  <c r="O6" i="7"/>
  <c r="O7" i="7"/>
  <c r="O8" i="7"/>
  <c r="O9" i="7"/>
  <c r="O10" i="7"/>
  <c r="O11" i="7"/>
  <c r="O12" i="7"/>
  <c r="O3" i="7"/>
  <c r="O2" i="7"/>
  <c r="B241" i="1" l="1"/>
  <c r="O13" i="7"/>
  <c r="M225" i="1" l="1"/>
  <c r="L225" i="1"/>
  <c r="K225" i="1"/>
  <c r="J225" i="1"/>
  <c r="I225" i="1"/>
  <c r="H225" i="1"/>
  <c r="G225" i="1"/>
  <c r="F225" i="1"/>
  <c r="E225" i="1"/>
  <c r="D225" i="1"/>
  <c r="C225" i="1"/>
  <c r="B225" i="1"/>
  <c r="B226" i="1" l="1"/>
  <c r="M210" i="1"/>
  <c r="L210" i="1"/>
  <c r="B210" i="1"/>
  <c r="K210" i="1"/>
  <c r="J210" i="1"/>
  <c r="I210" i="1"/>
  <c r="H210" i="1"/>
  <c r="G210" i="1"/>
  <c r="F210" i="1"/>
  <c r="E210" i="1"/>
  <c r="D210" i="1"/>
  <c r="C210" i="1"/>
  <c r="B211" i="1" l="1"/>
  <c r="D195" i="1"/>
  <c r="N2" i="7" l="1"/>
  <c r="M4" i="7"/>
  <c r="M5" i="7"/>
  <c r="M6" i="7"/>
  <c r="M7" i="7"/>
  <c r="M8" i="7"/>
  <c r="M9" i="7"/>
  <c r="M10" i="7"/>
  <c r="M11" i="7"/>
  <c r="M12" i="7"/>
  <c r="M3" i="7"/>
  <c r="M2" i="7"/>
  <c r="D2" i="7"/>
  <c r="D12" i="7"/>
  <c r="D11" i="7"/>
  <c r="D10" i="7"/>
  <c r="D9" i="7"/>
  <c r="D8" i="7"/>
  <c r="D7" i="7"/>
  <c r="D6" i="7"/>
  <c r="D5" i="7"/>
  <c r="D4" i="7"/>
  <c r="D3" i="7"/>
  <c r="C12" i="7"/>
  <c r="C11" i="7"/>
  <c r="C10" i="7"/>
  <c r="C9" i="7"/>
  <c r="C8" i="7"/>
  <c r="C7" i="7"/>
  <c r="C6" i="7"/>
  <c r="C5" i="7"/>
  <c r="C4" i="7"/>
  <c r="C3" i="7"/>
  <c r="C2" i="7"/>
  <c r="B12" i="7"/>
  <c r="B11" i="7"/>
  <c r="B10" i="7"/>
  <c r="B9" i="7"/>
  <c r="B8" i="7"/>
  <c r="B7" i="7"/>
  <c r="B6" i="7"/>
  <c r="B5" i="7"/>
  <c r="B4" i="7"/>
  <c r="B3" i="7"/>
  <c r="K195" i="1"/>
  <c r="J195" i="1"/>
  <c r="I195" i="1"/>
  <c r="H195" i="1"/>
  <c r="G195" i="1"/>
  <c r="F195" i="1"/>
  <c r="E195" i="1"/>
  <c r="C195" i="1"/>
  <c r="B195" i="1"/>
  <c r="N13" i="7" l="1"/>
  <c r="M13" i="7"/>
  <c r="B196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B181" i="1" l="1"/>
  <c r="L5" i="7"/>
  <c r="L6" i="7"/>
  <c r="L4" i="7"/>
  <c r="L3" i="7"/>
  <c r="L7" i="7"/>
  <c r="L8" i="7"/>
  <c r="L9" i="7"/>
  <c r="L10" i="7"/>
  <c r="L11" i="7"/>
  <c r="L12" i="7"/>
  <c r="L2" i="7"/>
  <c r="L13" i="7" l="1"/>
  <c r="K3" i="7" l="1"/>
  <c r="K4" i="7"/>
  <c r="K5" i="7"/>
  <c r="K6" i="7"/>
  <c r="K7" i="7"/>
  <c r="K8" i="7"/>
  <c r="K9" i="7"/>
  <c r="K10" i="7"/>
  <c r="K11" i="7"/>
  <c r="K12" i="7"/>
  <c r="K2" i="7"/>
  <c r="J2" i="7"/>
  <c r="K13" i="7" l="1"/>
  <c r="M165" i="1"/>
  <c r="L165" i="1"/>
  <c r="K165" i="1"/>
  <c r="J165" i="1"/>
  <c r="I165" i="1"/>
  <c r="H165" i="1"/>
  <c r="G165" i="1"/>
  <c r="F165" i="1"/>
  <c r="E165" i="1"/>
  <c r="D165" i="1"/>
  <c r="C165" i="1"/>
  <c r="B165" i="1"/>
  <c r="B166" i="1" l="1"/>
  <c r="J3" i="6"/>
  <c r="K3" i="6"/>
  <c r="J3" i="7" l="1"/>
  <c r="J4" i="7"/>
  <c r="J5" i="7"/>
  <c r="J6" i="7"/>
  <c r="J7" i="7"/>
  <c r="J8" i="7"/>
  <c r="J9" i="7"/>
  <c r="J10" i="7"/>
  <c r="J11" i="7"/>
  <c r="J12" i="7"/>
  <c r="I3" i="7"/>
  <c r="I4" i="7"/>
  <c r="I5" i="7"/>
  <c r="I6" i="7"/>
  <c r="I7" i="7"/>
  <c r="I8" i="7"/>
  <c r="I9" i="7"/>
  <c r="I10" i="7"/>
  <c r="I11" i="7"/>
  <c r="I12" i="7"/>
  <c r="I2" i="7"/>
  <c r="H3" i="7"/>
  <c r="H4" i="7"/>
  <c r="H5" i="7"/>
  <c r="H6" i="7"/>
  <c r="H7" i="7"/>
  <c r="H8" i="7"/>
  <c r="H9" i="7"/>
  <c r="H10" i="7"/>
  <c r="H11" i="7"/>
  <c r="H12" i="7"/>
  <c r="H2" i="7"/>
  <c r="G3" i="7"/>
  <c r="G4" i="7"/>
  <c r="G5" i="7"/>
  <c r="G6" i="7"/>
  <c r="G7" i="7"/>
  <c r="G8" i="7"/>
  <c r="G9" i="7"/>
  <c r="G10" i="7"/>
  <c r="G11" i="7"/>
  <c r="G12" i="7"/>
  <c r="G2" i="7"/>
  <c r="F3" i="7"/>
  <c r="F4" i="7"/>
  <c r="F5" i="7"/>
  <c r="F6" i="7"/>
  <c r="F7" i="7"/>
  <c r="F8" i="7"/>
  <c r="F9" i="7"/>
  <c r="F10" i="7"/>
  <c r="F11" i="7"/>
  <c r="F12" i="7"/>
  <c r="F2" i="7"/>
  <c r="E3" i="7"/>
  <c r="E4" i="7"/>
  <c r="E5" i="7"/>
  <c r="E6" i="7"/>
  <c r="E7" i="7"/>
  <c r="E8" i="7"/>
  <c r="E9" i="7"/>
  <c r="E10" i="7"/>
  <c r="E11" i="7"/>
  <c r="E12" i="7"/>
  <c r="J13" i="7" l="1"/>
  <c r="E13" i="7"/>
  <c r="D13" i="7"/>
  <c r="I13" i="7"/>
  <c r="H13" i="7"/>
  <c r="B13" i="7"/>
  <c r="G13" i="7"/>
  <c r="C13" i="7"/>
  <c r="F13" i="7"/>
  <c r="E150" i="1" l="1"/>
  <c r="J19" i="6" l="1"/>
  <c r="J20" i="6"/>
  <c r="J21" i="6"/>
  <c r="J22" i="6"/>
  <c r="J23" i="6"/>
  <c r="J24" i="6"/>
  <c r="J25" i="6"/>
  <c r="J26" i="6"/>
  <c r="J27" i="6"/>
  <c r="J28" i="6"/>
  <c r="J18" i="6"/>
  <c r="I19" i="6"/>
  <c r="I20" i="6"/>
  <c r="I21" i="6"/>
  <c r="I22" i="6"/>
  <c r="I23" i="6"/>
  <c r="I24" i="6"/>
  <c r="I25" i="6"/>
  <c r="I26" i="6"/>
  <c r="I27" i="6"/>
  <c r="I28" i="6"/>
  <c r="I18" i="6"/>
  <c r="H19" i="6"/>
  <c r="H20" i="6"/>
  <c r="H21" i="6"/>
  <c r="H22" i="6"/>
  <c r="H23" i="6"/>
  <c r="H24" i="6"/>
  <c r="H25" i="6"/>
  <c r="H26" i="6"/>
  <c r="H27" i="6"/>
  <c r="H28" i="6"/>
  <c r="H18" i="6"/>
  <c r="G19" i="6"/>
  <c r="G20" i="6"/>
  <c r="G21" i="6"/>
  <c r="G22" i="6"/>
  <c r="G23" i="6"/>
  <c r="G24" i="6"/>
  <c r="G25" i="6"/>
  <c r="G26" i="6"/>
  <c r="G27" i="6"/>
  <c r="G28" i="6"/>
  <c r="G18" i="6"/>
  <c r="F19" i="6"/>
  <c r="F20" i="6"/>
  <c r="F21" i="6"/>
  <c r="F22" i="6"/>
  <c r="F23" i="6"/>
  <c r="F24" i="6"/>
  <c r="F25" i="6"/>
  <c r="F26" i="6"/>
  <c r="F27" i="6"/>
  <c r="F28" i="6"/>
  <c r="F18" i="6"/>
  <c r="E19" i="6"/>
  <c r="E20" i="6"/>
  <c r="E21" i="6"/>
  <c r="E22" i="6"/>
  <c r="E23" i="6"/>
  <c r="E24" i="6"/>
  <c r="E25" i="6"/>
  <c r="E26" i="6"/>
  <c r="E27" i="6"/>
  <c r="E28" i="6"/>
  <c r="E18" i="6"/>
  <c r="D19" i="6"/>
  <c r="D20" i="6"/>
  <c r="D21" i="6"/>
  <c r="D22" i="6"/>
  <c r="D23" i="6"/>
  <c r="D24" i="6"/>
  <c r="D25" i="6"/>
  <c r="D26" i="6"/>
  <c r="D27" i="6"/>
  <c r="D28" i="6"/>
  <c r="D18" i="6"/>
  <c r="C19" i="6"/>
  <c r="C20" i="6"/>
  <c r="C21" i="6"/>
  <c r="C22" i="6"/>
  <c r="C23" i="6"/>
  <c r="C24" i="6"/>
  <c r="C25" i="6"/>
  <c r="C26" i="6"/>
  <c r="C27" i="6"/>
  <c r="C28" i="6"/>
  <c r="C18" i="6"/>
  <c r="B19" i="6"/>
  <c r="B20" i="6"/>
  <c r="B21" i="6"/>
  <c r="B22" i="6"/>
  <c r="B23" i="6"/>
  <c r="B24" i="6"/>
  <c r="B25" i="6"/>
  <c r="B26" i="6"/>
  <c r="B27" i="6"/>
  <c r="B28" i="6"/>
  <c r="B18" i="6"/>
  <c r="J4" i="6"/>
  <c r="K4" i="6"/>
  <c r="J5" i="6"/>
  <c r="K5" i="6"/>
  <c r="J6" i="6"/>
  <c r="K6" i="6"/>
  <c r="J7" i="6"/>
  <c r="K7" i="6"/>
  <c r="J8" i="6"/>
  <c r="K8" i="6"/>
  <c r="J9" i="6"/>
  <c r="K9" i="6"/>
  <c r="J10" i="6"/>
  <c r="K10" i="6"/>
  <c r="J11" i="6"/>
  <c r="K11" i="6"/>
  <c r="J12" i="6"/>
  <c r="K12" i="6"/>
  <c r="J13" i="6"/>
  <c r="K13" i="6"/>
  <c r="E29" i="6" l="1"/>
  <c r="K27" i="6"/>
  <c r="K21" i="6"/>
  <c r="I14" i="6"/>
  <c r="B14" i="6"/>
  <c r="K23" i="6"/>
  <c r="K24" i="6"/>
  <c r="H14" i="6"/>
  <c r="B29" i="6"/>
  <c r="C29" i="6"/>
  <c r="C14" i="6"/>
  <c r="K28" i="6"/>
  <c r="K22" i="6"/>
  <c r="G14" i="6"/>
  <c r="K20" i="6"/>
  <c r="K14" i="6"/>
  <c r="E14" i="6"/>
  <c r="F14" i="6"/>
  <c r="K26" i="6"/>
  <c r="K25" i="6"/>
  <c r="K19" i="6"/>
  <c r="J14" i="6"/>
  <c r="D14" i="6"/>
  <c r="K18" i="6"/>
  <c r="G29" i="6"/>
  <c r="H29" i="6"/>
  <c r="J29" i="6"/>
  <c r="I29" i="6"/>
  <c r="F29" i="6"/>
  <c r="D29" i="6"/>
  <c r="K29" i="6" l="1"/>
  <c r="D150" i="1" l="1"/>
  <c r="C150" i="1"/>
  <c r="F150" i="1" l="1"/>
  <c r="G150" i="1"/>
  <c r="H150" i="1"/>
  <c r="I150" i="1"/>
  <c r="J150" i="1"/>
  <c r="K150" i="1"/>
  <c r="L150" i="1"/>
  <c r="M150" i="1"/>
  <c r="B150" i="1"/>
  <c r="C135" i="1"/>
  <c r="D135" i="1"/>
  <c r="E135" i="1"/>
  <c r="F135" i="1"/>
  <c r="G135" i="1"/>
  <c r="H135" i="1"/>
  <c r="I135" i="1"/>
  <c r="J135" i="1"/>
  <c r="K135" i="1"/>
  <c r="L135" i="1"/>
  <c r="M135" i="1"/>
  <c r="B135" i="1"/>
  <c r="C120" i="1"/>
  <c r="D120" i="1"/>
  <c r="E120" i="1"/>
  <c r="F120" i="1"/>
  <c r="G120" i="1"/>
  <c r="H120" i="1"/>
  <c r="I120" i="1"/>
  <c r="J120" i="1"/>
  <c r="K120" i="1"/>
  <c r="L120" i="1"/>
  <c r="M120" i="1"/>
  <c r="B120" i="1"/>
  <c r="C105" i="1"/>
  <c r="D105" i="1"/>
  <c r="E105" i="1"/>
  <c r="F105" i="1"/>
  <c r="G105" i="1"/>
  <c r="H105" i="1"/>
  <c r="I105" i="1"/>
  <c r="J105" i="1"/>
  <c r="K105" i="1"/>
  <c r="L105" i="1"/>
  <c r="M105" i="1"/>
  <c r="B105" i="1"/>
  <c r="C90" i="1"/>
  <c r="D90" i="1"/>
  <c r="E90" i="1"/>
  <c r="F90" i="1"/>
  <c r="G90" i="1"/>
  <c r="H90" i="1"/>
  <c r="I90" i="1"/>
  <c r="J90" i="1"/>
  <c r="K90" i="1"/>
  <c r="L90" i="1"/>
  <c r="M90" i="1"/>
  <c r="B90" i="1"/>
  <c r="C75" i="1"/>
  <c r="D75" i="1"/>
  <c r="E75" i="1"/>
  <c r="F75" i="1"/>
  <c r="G75" i="1"/>
  <c r="H75" i="1"/>
  <c r="I75" i="1"/>
  <c r="J75" i="1"/>
  <c r="K75" i="1"/>
  <c r="L75" i="1"/>
  <c r="M75" i="1"/>
  <c r="B75" i="1"/>
  <c r="C60" i="1"/>
  <c r="D60" i="1"/>
  <c r="E60" i="1"/>
  <c r="F60" i="1"/>
  <c r="G60" i="1"/>
  <c r="H60" i="1"/>
  <c r="I60" i="1"/>
  <c r="J60" i="1"/>
  <c r="K60" i="1"/>
  <c r="L60" i="1"/>
  <c r="M60" i="1"/>
  <c r="B60" i="1"/>
  <c r="M45" i="1"/>
  <c r="C45" i="1"/>
  <c r="D45" i="1"/>
  <c r="E45" i="1"/>
  <c r="F45" i="1"/>
  <c r="G45" i="1"/>
  <c r="H45" i="1"/>
  <c r="I45" i="1"/>
  <c r="J45" i="1"/>
  <c r="K45" i="1"/>
  <c r="L45" i="1"/>
  <c r="B45" i="1"/>
  <c r="C30" i="1"/>
  <c r="D30" i="1"/>
  <c r="E30" i="1"/>
  <c r="F30" i="1"/>
  <c r="G30" i="1"/>
  <c r="H30" i="1"/>
  <c r="I30" i="1"/>
  <c r="J30" i="1"/>
  <c r="K30" i="1"/>
  <c r="L30" i="1"/>
  <c r="M30" i="1"/>
  <c r="B30" i="1"/>
  <c r="C15" i="1"/>
  <c r="D15" i="1"/>
  <c r="E15" i="1"/>
  <c r="F15" i="1"/>
  <c r="G15" i="1"/>
  <c r="H15" i="1"/>
  <c r="I15" i="1"/>
  <c r="J15" i="1"/>
  <c r="K15" i="1"/>
  <c r="L15" i="1"/>
  <c r="M15" i="1"/>
  <c r="B15" i="1"/>
  <c r="B106" i="1" l="1"/>
  <c r="B151" i="1"/>
  <c r="B46" i="1"/>
  <c r="B31" i="1"/>
  <c r="B91" i="1"/>
  <c r="B136" i="1"/>
  <c r="B61" i="1"/>
  <c r="B121" i="1"/>
  <c r="B76" i="1"/>
  <c r="B16" i="1"/>
</calcChain>
</file>

<file path=xl/sharedStrings.xml><?xml version="1.0" encoding="utf-8"?>
<sst xmlns="http://schemas.openxmlformats.org/spreadsheetml/2006/main" count="503" uniqueCount="60">
  <si>
    <t>Amsterdam</t>
  </si>
  <si>
    <t>Den Haag</t>
  </si>
  <si>
    <t>Gelderland</t>
  </si>
  <si>
    <t>Limburg</t>
  </si>
  <si>
    <t>Midden-Nederland</t>
  </si>
  <si>
    <t>Noord-Holland</t>
  </si>
  <si>
    <t>Noord-Nederland</t>
  </si>
  <si>
    <t>Oost-Brabant</t>
  </si>
  <si>
    <t>Overijssel</t>
  </si>
  <si>
    <t>Rotterdam</t>
  </si>
  <si>
    <t>Zeeland-West-Brabant</t>
  </si>
  <si>
    <t>Jan</t>
  </si>
  <si>
    <t>Feb</t>
  </si>
  <si>
    <t>Mrt</t>
  </si>
  <si>
    <t>Apr</t>
  </si>
  <si>
    <t>Mei</t>
  </si>
  <si>
    <t>Jun</t>
  </si>
  <si>
    <t>Jul</t>
  </si>
  <si>
    <t>Aug</t>
  </si>
  <si>
    <t>Sep</t>
  </si>
  <si>
    <t>Okt</t>
  </si>
  <si>
    <t>Nov</t>
  </si>
  <si>
    <t>Dec</t>
  </si>
  <si>
    <t>Totaal</t>
  </si>
  <si>
    <t>Instroom Wettelijke schuldsanering natuurlijke personen (Wsnp)</t>
  </si>
  <si>
    <t>Totaal maandelijks</t>
  </si>
  <si>
    <t>Totaal 2009</t>
  </si>
  <si>
    <t>Totaal 2010</t>
  </si>
  <si>
    <t>Totaal 2011</t>
  </si>
  <si>
    <t>Totaal 2012</t>
  </si>
  <si>
    <t>Totaal 2016</t>
  </si>
  <si>
    <t>Totaal 2014</t>
  </si>
  <si>
    <t>Totaal 2015</t>
  </si>
  <si>
    <t>Totaal 2017</t>
  </si>
  <si>
    <t>Totaal 2018</t>
  </si>
  <si>
    <t>Maandelijkse instroom 2018</t>
  </si>
  <si>
    <t>Totale instroom jaarlijks vanaf 2009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</si>
  <si>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</si>
  <si>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</si>
  <si>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</si>
  <si>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</si>
  <si>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</si>
  <si>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</si>
  <si>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</si>
  <si>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</si>
  <si>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</si>
  <si>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</si>
  <si>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Totaal per jaar</t>
  </si>
  <si>
    <t>Totaal 2019</t>
  </si>
  <si>
    <t>Totaal 2020</t>
  </si>
  <si>
    <t>Totaal 2021</t>
  </si>
  <si>
    <t>Totaal 2022</t>
  </si>
  <si>
    <t>Totaal 2023</t>
  </si>
  <si>
    <t>Rechtbank</t>
  </si>
  <si>
    <t>2019</t>
  </si>
  <si>
    <t>2020</t>
  </si>
  <si>
    <t>2021</t>
  </si>
  <si>
    <t>2022</t>
  </si>
  <si>
    <t>2023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</si>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</sst>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yyyy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8"/>
      <color theme="1"/>
      <name val="Verdana"/>
      <family val="2"/>
    </font>
    <font>
      <b/>
      <sz val="16"/>
      <color theme="1"/>
      <name val="Verdana"/>
      <family val="2"/>
    </font>
    <font>
      <sz val="18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EEFE7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31">
    <xf numFmtId="0" fontId="0" fillId="0" borderId="0" xfId="0"/>
    <xf numFmtId="0" fontId="1" fillId="0" borderId="0" xfId="0" applyFont="1"/>
    <xf numFmtId="3" fontId="0" fillId="0" borderId="0" xfId="0" applyNumberFormat="1"/>
    <xf numFmtId="0" fontId="3" fillId="0" borderId="0" xfId="0" applyFont="1"/>
    <xf numFmtId="0" fontId="4" fillId="0" borderId="0" xfId="0" applyFont="1"/>
    <xf numFmtId="3" fontId="4" fillId="0" borderId="0" xfId="0" applyNumberFormat="1" applyFont="1"/>
    <xf numFmtId="0" fontId="4" fillId="0" borderId="1" xfId="0" applyFont="1" applyBorder="1"/>
    <xf numFmtId="3" fontId="4" fillId="0" borderId="1" xfId="0" applyNumberFormat="1" applyFont="1" applyBorder="1"/>
    <xf numFmtId="0" fontId="5" fillId="0" borderId="0" xfId="0" applyFont="1"/>
    <xf numFmtId="0" fontId="4" fillId="2" borderId="0" xfId="0" applyFont="1" applyFill="1"/>
    <xf numFmtId="0" fontId="3" fillId="2" borderId="0" xfId="0" applyFont="1" applyFill="1"/>
    <xf numFmtId="3" fontId="2" fillId="0" borderId="0" xfId="0" applyNumberFormat="1" applyFont="1"/>
    <xf numFmtId="0" fontId="2" fillId="0" borderId="0" xfId="0" applyFont="1"/>
    <xf numFmtId="0" fontId="7" fillId="0" borderId="0" xfId="0" applyFont="1"/>
    <xf numFmtId="0" fontId="7" fillId="0" borderId="3" xfId="0" applyFont="1" applyBorder="1"/>
    <xf numFmtId="0" fontId="1" fillId="0" borderId="3" xfId="0" applyFont="1" applyBorder="1"/>
    <xf numFmtId="0" fontId="1" fillId="0" borderId="2" xfId="0" applyFont="1" applyBorder="1"/>
    <xf numFmtId="0" fontId="0" fillId="3" borderId="0" xfId="0" applyFill="1"/>
    <xf numFmtId="3" fontId="0" fillId="3" borderId="0" xfId="0" applyNumberFormat="1" applyFill="1"/>
    <xf numFmtId="0" fontId="0" fillId="0" borderId="2" xfId="0" applyBorder="1"/>
    <xf numFmtId="164" fontId="1" fillId="0" borderId="0" xfId="0" applyNumberFormat="1" applyFont="1" applyAlignment="1">
      <alignment horizontal="center" vertical="center"/>
    </xf>
    <xf numFmtId="3" fontId="0" fillId="0" borderId="2" xfId="0" applyNumberFormat="1" applyBorder="1"/>
    <xf numFmtId="3" fontId="1" fillId="0" borderId="2" xfId="0" applyNumberFormat="1" applyFont="1" applyBorder="1"/>
    <xf numFmtId="3" fontId="3" fillId="0" borderId="0" xfId="0" applyNumberFormat="1" applyFont="1"/>
    <xf numFmtId="3" fontId="0" fillId="0" borderId="1" xfId="0" applyNumberFormat="1" applyBorder="1"/>
    <xf numFmtId="0" fontId="6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3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Standaard" xfId="0" builtinId="0"/>
    <cellStyle name="Standaard 2" xfId="1" xr:uid="{00000000-0005-0000-0000-000001000000}"/>
  </cellStyles>
  <dxfs count="17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fill>
        <patternFill>
          <fgColor theme="0"/>
          <bgColor rgb="FFFEEFE7"/>
        </patternFill>
      </fill>
    </dxf>
  </dxfs>
  <tableStyles count="1" defaultTableStyle="TableStyleMedium2" defaultPivotStyle="PivotStyleLight16">
    <tableStyle name="RvR" pivot="0" count="1" xr9:uid="{00000000-0011-0000-FFFF-FFFF00000000}">
      <tableStyleElement type="secondRowStripe" dxfId="16"/>
    </tableStyle>
  </tableStyles>
  <colors>
    <mruColors>
      <color rgb="FFFEEFE7"/>
      <color rgb="FF002E5F"/>
      <color rgb="FF8B0000"/>
      <color rgb="FFFF2E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8B0000"/>
                </a:solidFill>
              </a:rPr>
              <a:t>Maandelijkse instroom 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11"/>
          <c:order val="11"/>
          <c:tx>
            <c:strRef>
              <c:f>'Grafieken 2018'!$A$14</c:f>
              <c:strCache>
                <c:ptCount val="1"/>
                <c:pt idx="0">
                  <c:v>Totaal</c:v>
                </c:pt>
              </c:strCache>
            </c:strRef>
          </c:tx>
          <c:spPr>
            <a:solidFill>
              <a:srgbClr val="002E5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'Grafieken 2018'!$B$1:$M$2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'Grafieken 2018'!$B$14:$M$14</c:f>
              <c:numCache>
                <c:formatCode>#,##0</c:formatCode>
                <c:ptCount val="12"/>
                <c:pt idx="0">
                  <c:v>558</c:v>
                </c:pt>
                <c:pt idx="1">
                  <c:v>579</c:v>
                </c:pt>
                <c:pt idx="2">
                  <c:v>590</c:v>
                </c:pt>
                <c:pt idx="3">
                  <c:v>564</c:v>
                </c:pt>
                <c:pt idx="4">
                  <c:v>443</c:v>
                </c:pt>
                <c:pt idx="5">
                  <c:v>519</c:v>
                </c:pt>
                <c:pt idx="6">
                  <c:v>411</c:v>
                </c:pt>
                <c:pt idx="7">
                  <c:v>385</c:v>
                </c:pt>
                <c:pt idx="8">
                  <c:v>424</c:v>
                </c:pt>
                <c:pt idx="9">
                  <c:v>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3E1-4DF3-A8C6-18BEE4F11F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6101000"/>
        <c:axId val="66610329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'Grafieken 2018'!$A$3</c15:sqref>
                        </c15:formulaRef>
                      </c:ext>
                    </c:extLst>
                    <c:strCache>
                      <c:ptCount val="1"/>
                      <c:pt idx="0">
                        <c:v>Amsterdam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'Grafieken 2018'!$B$1:$M$2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Mrt</c:v>
                      </c:pt>
                      <c:pt idx="3">
                        <c:v>Apr</c:v>
                      </c:pt>
                      <c:pt idx="4">
                        <c:v>Mei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Okt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'Grafieken 2018'!$B$3:$M$3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15</c:v>
                      </c:pt>
                      <c:pt idx="1">
                        <c:v>23</c:v>
                      </c:pt>
                      <c:pt idx="2">
                        <c:v>24</c:v>
                      </c:pt>
                      <c:pt idx="3">
                        <c:v>37</c:v>
                      </c:pt>
                      <c:pt idx="4">
                        <c:v>29</c:v>
                      </c:pt>
                      <c:pt idx="5">
                        <c:v>45</c:v>
                      </c:pt>
                      <c:pt idx="6">
                        <c:v>30</c:v>
                      </c:pt>
                      <c:pt idx="7">
                        <c:v>15</c:v>
                      </c:pt>
                      <c:pt idx="8">
                        <c:v>34</c:v>
                      </c:pt>
                      <c:pt idx="9">
                        <c:v>22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B3E1-4DF3-A8C6-18BEE4F11F6F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2018'!$A$4</c15:sqref>
                        </c15:formulaRef>
                      </c:ext>
                    </c:extLst>
                    <c:strCache>
                      <c:ptCount val="1"/>
                      <c:pt idx="0">
                        <c:v>Den Haag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2018'!$B$1:$M$2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Mrt</c:v>
                      </c:pt>
                      <c:pt idx="3">
                        <c:v>Apr</c:v>
                      </c:pt>
                      <c:pt idx="4">
                        <c:v>Mei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Okt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2018'!$B$4:$M$4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29</c:v>
                      </c:pt>
                      <c:pt idx="1">
                        <c:v>42</c:v>
                      </c:pt>
                      <c:pt idx="2">
                        <c:v>60</c:v>
                      </c:pt>
                      <c:pt idx="3">
                        <c:v>29</c:v>
                      </c:pt>
                      <c:pt idx="4">
                        <c:v>35</c:v>
                      </c:pt>
                      <c:pt idx="5">
                        <c:v>40</c:v>
                      </c:pt>
                      <c:pt idx="6">
                        <c:v>35</c:v>
                      </c:pt>
                      <c:pt idx="7">
                        <c:v>34</c:v>
                      </c:pt>
                      <c:pt idx="8">
                        <c:v>29</c:v>
                      </c:pt>
                      <c:pt idx="9">
                        <c:v>35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B3E1-4DF3-A8C6-18BEE4F11F6F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2018'!$A$5</c15:sqref>
                        </c15:formulaRef>
                      </c:ext>
                    </c:extLst>
                    <c:strCache>
                      <c:ptCount val="1"/>
                      <c:pt idx="0">
                        <c:v>Gelderland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2018'!$B$1:$M$2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Mrt</c:v>
                      </c:pt>
                      <c:pt idx="3">
                        <c:v>Apr</c:v>
                      </c:pt>
                      <c:pt idx="4">
                        <c:v>Mei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Okt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2018'!$B$5:$M$5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79</c:v>
                      </c:pt>
                      <c:pt idx="1">
                        <c:v>58</c:v>
                      </c:pt>
                      <c:pt idx="2">
                        <c:v>65</c:v>
                      </c:pt>
                      <c:pt idx="3">
                        <c:v>61</c:v>
                      </c:pt>
                      <c:pt idx="4">
                        <c:v>49</c:v>
                      </c:pt>
                      <c:pt idx="5">
                        <c:v>63</c:v>
                      </c:pt>
                      <c:pt idx="6">
                        <c:v>51</c:v>
                      </c:pt>
                      <c:pt idx="7">
                        <c:v>41</c:v>
                      </c:pt>
                      <c:pt idx="8">
                        <c:v>47</c:v>
                      </c:pt>
                      <c:pt idx="9">
                        <c:v>71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B3E1-4DF3-A8C6-18BEE4F11F6F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2018'!$A$6</c15:sqref>
                        </c15:formulaRef>
                      </c:ext>
                    </c:extLst>
                    <c:strCache>
                      <c:ptCount val="1"/>
                      <c:pt idx="0">
                        <c:v>Limburg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2018'!$B$1:$M$2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Mrt</c:v>
                      </c:pt>
                      <c:pt idx="3">
                        <c:v>Apr</c:v>
                      </c:pt>
                      <c:pt idx="4">
                        <c:v>Mei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Okt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2018'!$B$6:$M$6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50</c:v>
                      </c:pt>
                      <c:pt idx="1">
                        <c:v>42</c:v>
                      </c:pt>
                      <c:pt idx="2">
                        <c:v>56</c:v>
                      </c:pt>
                      <c:pt idx="3">
                        <c:v>35</c:v>
                      </c:pt>
                      <c:pt idx="4">
                        <c:v>42</c:v>
                      </c:pt>
                      <c:pt idx="5">
                        <c:v>48</c:v>
                      </c:pt>
                      <c:pt idx="6">
                        <c:v>35</c:v>
                      </c:pt>
                      <c:pt idx="7">
                        <c:v>28</c:v>
                      </c:pt>
                      <c:pt idx="8">
                        <c:v>42</c:v>
                      </c:pt>
                      <c:pt idx="9">
                        <c:v>48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3E1-4DF3-A8C6-18BEE4F11F6F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2018'!$A$7</c15:sqref>
                        </c15:formulaRef>
                      </c:ext>
                    </c:extLst>
                    <c:strCache>
                      <c:ptCount val="1"/>
                      <c:pt idx="0">
                        <c:v>Midden-Nederland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2018'!$B$1:$M$2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Mrt</c:v>
                      </c:pt>
                      <c:pt idx="3">
                        <c:v>Apr</c:v>
                      </c:pt>
                      <c:pt idx="4">
                        <c:v>Mei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Okt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2018'!$B$7:$M$7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50</c:v>
                      </c:pt>
                      <c:pt idx="1">
                        <c:v>59</c:v>
                      </c:pt>
                      <c:pt idx="2">
                        <c:v>55</c:v>
                      </c:pt>
                      <c:pt idx="3">
                        <c:v>60</c:v>
                      </c:pt>
                      <c:pt idx="4">
                        <c:v>39</c:v>
                      </c:pt>
                      <c:pt idx="5">
                        <c:v>45</c:v>
                      </c:pt>
                      <c:pt idx="6">
                        <c:v>31</c:v>
                      </c:pt>
                      <c:pt idx="7">
                        <c:v>62</c:v>
                      </c:pt>
                      <c:pt idx="8">
                        <c:v>31</c:v>
                      </c:pt>
                      <c:pt idx="9">
                        <c:v>36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3E1-4DF3-A8C6-18BEE4F11F6F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2018'!$A$8</c15:sqref>
                        </c15:formulaRef>
                      </c:ext>
                    </c:extLst>
                    <c:strCache>
                      <c:ptCount val="1"/>
                      <c:pt idx="0">
                        <c:v>Noord-Holland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2018'!$B$1:$M$2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Mrt</c:v>
                      </c:pt>
                      <c:pt idx="3">
                        <c:v>Apr</c:v>
                      </c:pt>
                      <c:pt idx="4">
                        <c:v>Mei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Okt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2018'!$B$8:$M$8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35</c:v>
                      </c:pt>
                      <c:pt idx="1">
                        <c:v>39</c:v>
                      </c:pt>
                      <c:pt idx="2">
                        <c:v>56</c:v>
                      </c:pt>
                      <c:pt idx="3">
                        <c:v>70</c:v>
                      </c:pt>
                      <c:pt idx="4">
                        <c:v>23</c:v>
                      </c:pt>
                      <c:pt idx="5">
                        <c:v>46</c:v>
                      </c:pt>
                      <c:pt idx="6">
                        <c:v>57</c:v>
                      </c:pt>
                      <c:pt idx="7">
                        <c:v>22</c:v>
                      </c:pt>
                      <c:pt idx="8">
                        <c:v>41</c:v>
                      </c:pt>
                      <c:pt idx="9">
                        <c:v>37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3E1-4DF3-A8C6-18BEE4F11F6F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2018'!$A$9</c15:sqref>
                        </c15:formulaRef>
                      </c:ext>
                    </c:extLst>
                    <c:strCache>
                      <c:ptCount val="1"/>
                      <c:pt idx="0">
                        <c:v>Noord-Nederland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2018'!$B$1:$M$2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Mrt</c:v>
                      </c:pt>
                      <c:pt idx="3">
                        <c:v>Apr</c:v>
                      </c:pt>
                      <c:pt idx="4">
                        <c:v>Mei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Okt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2018'!$B$9:$M$9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113</c:v>
                      </c:pt>
                      <c:pt idx="1">
                        <c:v>106</c:v>
                      </c:pt>
                      <c:pt idx="2">
                        <c:v>73</c:v>
                      </c:pt>
                      <c:pt idx="3">
                        <c:v>74</c:v>
                      </c:pt>
                      <c:pt idx="4">
                        <c:v>58</c:v>
                      </c:pt>
                      <c:pt idx="5">
                        <c:v>87</c:v>
                      </c:pt>
                      <c:pt idx="6">
                        <c:v>63</c:v>
                      </c:pt>
                      <c:pt idx="7">
                        <c:v>58</c:v>
                      </c:pt>
                      <c:pt idx="8">
                        <c:v>56</c:v>
                      </c:pt>
                      <c:pt idx="9">
                        <c:v>82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B3E1-4DF3-A8C6-18BEE4F11F6F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2018'!$A$10</c15:sqref>
                        </c15:formulaRef>
                      </c:ext>
                    </c:extLst>
                    <c:strCache>
                      <c:ptCount val="1"/>
                      <c:pt idx="0">
                        <c:v>Oost-Brabant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2018'!$B$1:$M$2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Mrt</c:v>
                      </c:pt>
                      <c:pt idx="3">
                        <c:v>Apr</c:v>
                      </c:pt>
                      <c:pt idx="4">
                        <c:v>Mei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Okt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2018'!$B$10:$M$10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16</c:v>
                      </c:pt>
                      <c:pt idx="1">
                        <c:v>27</c:v>
                      </c:pt>
                      <c:pt idx="2">
                        <c:v>21</c:v>
                      </c:pt>
                      <c:pt idx="3">
                        <c:v>24</c:v>
                      </c:pt>
                      <c:pt idx="4">
                        <c:v>16</c:v>
                      </c:pt>
                      <c:pt idx="5">
                        <c:v>11</c:v>
                      </c:pt>
                      <c:pt idx="6">
                        <c:v>19</c:v>
                      </c:pt>
                      <c:pt idx="7">
                        <c:v>20</c:v>
                      </c:pt>
                      <c:pt idx="8">
                        <c:v>13</c:v>
                      </c:pt>
                      <c:pt idx="9">
                        <c:v>19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3E1-4DF3-A8C6-18BEE4F11F6F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2018'!$A$11</c15:sqref>
                        </c15:formulaRef>
                      </c:ext>
                    </c:extLst>
                    <c:strCache>
                      <c:ptCount val="1"/>
                      <c:pt idx="0">
                        <c:v>Overijssel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2018'!$B$1:$M$2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Mrt</c:v>
                      </c:pt>
                      <c:pt idx="3">
                        <c:v>Apr</c:v>
                      </c:pt>
                      <c:pt idx="4">
                        <c:v>Mei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Okt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2018'!$B$11:$M$11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59</c:v>
                      </c:pt>
                      <c:pt idx="1">
                        <c:v>48</c:v>
                      </c:pt>
                      <c:pt idx="2">
                        <c:v>59</c:v>
                      </c:pt>
                      <c:pt idx="3">
                        <c:v>70</c:v>
                      </c:pt>
                      <c:pt idx="4">
                        <c:v>49</c:v>
                      </c:pt>
                      <c:pt idx="5">
                        <c:v>49</c:v>
                      </c:pt>
                      <c:pt idx="6">
                        <c:v>34</c:v>
                      </c:pt>
                      <c:pt idx="7">
                        <c:v>19</c:v>
                      </c:pt>
                      <c:pt idx="8">
                        <c:v>38</c:v>
                      </c:pt>
                      <c:pt idx="9">
                        <c:v>49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B3E1-4DF3-A8C6-18BEE4F11F6F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2018'!$A$12</c15:sqref>
                        </c15:formulaRef>
                      </c:ext>
                    </c:extLst>
                    <c:strCache>
                      <c:ptCount val="1"/>
                      <c:pt idx="0">
                        <c:v>Rotterdam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2018'!$B$1:$M$2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Mrt</c:v>
                      </c:pt>
                      <c:pt idx="3">
                        <c:v>Apr</c:v>
                      </c:pt>
                      <c:pt idx="4">
                        <c:v>Mei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Okt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2018'!$B$12:$M$12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61</c:v>
                      </c:pt>
                      <c:pt idx="1">
                        <c:v>55</c:v>
                      </c:pt>
                      <c:pt idx="2">
                        <c:v>79</c:v>
                      </c:pt>
                      <c:pt idx="3">
                        <c:v>60</c:v>
                      </c:pt>
                      <c:pt idx="4">
                        <c:v>64</c:v>
                      </c:pt>
                      <c:pt idx="5">
                        <c:v>54</c:v>
                      </c:pt>
                      <c:pt idx="6">
                        <c:v>41</c:v>
                      </c:pt>
                      <c:pt idx="7">
                        <c:v>50</c:v>
                      </c:pt>
                      <c:pt idx="8">
                        <c:v>62</c:v>
                      </c:pt>
                      <c:pt idx="9">
                        <c:v>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B3E1-4DF3-A8C6-18BEE4F11F6F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2018'!$A$13</c15:sqref>
                        </c15:formulaRef>
                      </c:ext>
                    </c:extLst>
                    <c:strCache>
                      <c:ptCount val="1"/>
                      <c:pt idx="0">
                        <c:v>Zeeland-West-Brabant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2018'!$B$1:$M$2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Mrt</c:v>
                      </c:pt>
                      <c:pt idx="3">
                        <c:v>Apr</c:v>
                      </c:pt>
                      <c:pt idx="4">
                        <c:v>Mei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Okt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2018'!$B$13:$M$13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51</c:v>
                      </c:pt>
                      <c:pt idx="1">
                        <c:v>80</c:v>
                      </c:pt>
                      <c:pt idx="2">
                        <c:v>42</c:v>
                      </c:pt>
                      <c:pt idx="3">
                        <c:v>44</c:v>
                      </c:pt>
                      <c:pt idx="4">
                        <c:v>39</c:v>
                      </c:pt>
                      <c:pt idx="5">
                        <c:v>31</c:v>
                      </c:pt>
                      <c:pt idx="6">
                        <c:v>15</c:v>
                      </c:pt>
                      <c:pt idx="7">
                        <c:v>36</c:v>
                      </c:pt>
                      <c:pt idx="8">
                        <c:v>31</c:v>
                      </c:pt>
                      <c:pt idx="9">
                        <c:v>29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B3E1-4DF3-A8C6-18BEE4F11F6F}"/>
                  </c:ext>
                </c:extLst>
              </c15:ser>
            </c15:filteredBarSeries>
          </c:ext>
        </c:extLst>
      </c:barChart>
      <c:catAx>
        <c:axId val="666101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66103296"/>
        <c:crosses val="autoZero"/>
        <c:auto val="1"/>
        <c:lblAlgn val="ctr"/>
        <c:lblOffset val="100"/>
        <c:noMultiLvlLbl val="0"/>
      </c:catAx>
      <c:valAx>
        <c:axId val="666103296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66101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>
                <a:solidFill>
                  <a:srgbClr val="8B0000"/>
                </a:solidFill>
              </a:rPr>
              <a:t>Totale instroom jaarlijks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E5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'Grafieken 2018'!$B$17:$K$17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'Grafieken 2018'!$B$29:$K$29</c:f>
              <c:numCache>
                <c:formatCode>#,##0</c:formatCode>
                <c:ptCount val="10"/>
                <c:pt idx="0">
                  <c:v>8967</c:v>
                </c:pt>
                <c:pt idx="1">
                  <c:v>11385</c:v>
                </c:pt>
                <c:pt idx="2">
                  <c:v>14727</c:v>
                </c:pt>
                <c:pt idx="3">
                  <c:v>13763</c:v>
                </c:pt>
                <c:pt idx="4">
                  <c:v>12361</c:v>
                </c:pt>
                <c:pt idx="5">
                  <c:v>12264</c:v>
                </c:pt>
                <c:pt idx="6">
                  <c:v>11703</c:v>
                </c:pt>
                <c:pt idx="7">
                  <c:v>9802</c:v>
                </c:pt>
                <c:pt idx="8">
                  <c:v>8366</c:v>
                </c:pt>
                <c:pt idx="9">
                  <c:v>4957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5-460F-8758-E343F4430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6569360"/>
        <c:axId val="626570672"/>
      </c:barChart>
      <c:catAx>
        <c:axId val="626569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26570672"/>
        <c:crosses val="autoZero"/>
        <c:auto val="1"/>
        <c:lblAlgn val="ctr"/>
        <c:lblOffset val="100"/>
        <c:noMultiLvlLbl val="0"/>
      </c:catAx>
      <c:valAx>
        <c:axId val="62657067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26569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145116</xdr:rowOff>
    </xdr:from>
    <xdr:to>
      <xdr:col>6</xdr:col>
      <xdr:colOff>580059</xdr:colOff>
      <xdr:row>14</xdr:row>
      <xdr:rowOff>2161116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60434</xdr:rowOff>
    </xdr:from>
    <xdr:to>
      <xdr:col>6</xdr:col>
      <xdr:colOff>553397</xdr:colOff>
      <xdr:row>29</xdr:row>
      <xdr:rowOff>2076434</xdr:rowOff>
    </xdr:to>
    <xdr:graphicFrame macro="">
      <xdr:nvGraphicFramePr>
        <xdr:cNvPr id="5" name="Grafie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5A5E829-B00F-4B2A-8218-7C29DEBE6A31}" name="Tabel1" displayName="Tabel1" ref="A1:Q13" totalsRowShown="0">
  <autoFilter ref="A1:Q13" xr:uid="{B5A5E829-B00F-4B2A-8218-7C29DEBE6A31}"/>
  <tableColumns count="17">
    <tableColumn id="1" xr3:uid="{A4BDD33F-0A88-40F7-82A3-6A4753250BFC}" name="Rechtbank"/>
    <tableColumn id="2" xr3:uid="{9B471A77-FD0B-4D9F-9385-81B3ABD4B9EB}" name="2009" dataDxfId="15"/>
    <tableColumn id="3" xr3:uid="{22D039A6-B053-483C-9AAE-3D680452F819}" name="2010" dataDxfId="14"/>
    <tableColumn id="4" xr3:uid="{AA540345-60DE-48DA-9298-6BB8635A03BD}" name="2011" dataDxfId="13"/>
    <tableColumn id="5" xr3:uid="{C10F2CAF-160F-432A-8C8D-ACF8F3CC97F0}" name="2012" dataDxfId="12"/>
    <tableColumn id="6" xr3:uid="{D84D4B11-D5DE-43D7-A7D9-B8025C73CD38}" name="2013" dataDxfId="11"/>
    <tableColumn id="7" xr3:uid="{629B97EC-08B1-41BE-93A2-641EC5A4E4A5}" name="2014" dataDxfId="10"/>
    <tableColumn id="8" xr3:uid="{AD5F5BED-2C86-49B3-B3DC-6E3942B0EA91}" name="2015" dataDxfId="9"/>
    <tableColumn id="9" xr3:uid="{64A0035A-412C-44FF-AAB6-23F1B8E80D8A}" name="2016" dataDxfId="8"/>
    <tableColumn id="10" xr3:uid="{33FBD85A-6B6E-43C4-8829-8283F1C4BDBB}" name="2017" dataDxfId="7"/>
    <tableColumn id="11" xr3:uid="{196AA7E4-28F4-4B8E-9D78-7137BF8AFD0A}" name="2018" dataDxfId="6"/>
    <tableColumn id="12" xr3:uid="{884DAF94-7EED-4A1A-838D-72FFF893BE62}" name="2019" dataDxfId="5"/>
    <tableColumn id="13" xr3:uid="{594C23DE-595D-48CA-9FCD-98C30776A81B}" name="2020" dataDxfId="4"/>
    <tableColumn id="14" xr3:uid="{BD38B033-2D4F-48A0-A7A4-E4810237B35C}" name="2021" dataDxfId="3"/>
    <tableColumn id="15" xr3:uid="{053D7B56-4FB4-4A94-BE8C-13ED568F4DB5}" name="2022" dataDxfId="2"/>
    <tableColumn id="16" xr3:uid="{271EDC81-C1A4-4253-94B9-4662F044BA0E}" name="2023" dataDxfId="1"/>
    <tableColumn id="17" xr3:uid="{B02A82BF-5081-4429-A85D-A8190F3567A3}" name="2024" dataDxfId="0"/>
  </tableColumns>
  <tableStyleInfo name="TableStyleLight3" showFirstColumn="0" showLastColumn="0" showRowStripes="1" showColumnStripes="0"/>
</table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6"/>
  <sheetViews>
    <sheetView tabSelected="1" topLeftCell="A240" zoomScaleNormal="100" workbookViewId="0">
      <selection activeCell="D255" sqref="D255"/>
    </sheetView>
  </sheetViews>
  <sheetFormatPr defaultColWidth="0" defaultRowHeight="15" zeroHeight="1" x14ac:dyDescent="0.25"/>
  <cols>
    <col min="1" max="1" width="25.5703125" style="1" bestFit="1" customWidth="1"/>
    <col min="2" max="13" width="7.7109375" style="2" customWidth="1"/>
    <col min="14" max="16384" width="9.140625" hidden="1"/>
  </cols>
  <sheetData>
    <row r="1" spans="1:13" s="3" customFormat="1" ht="30" customHeight="1" x14ac:dyDescent="0.25">
      <c r="A1" s="25" t="s">
        <v>24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s="8" customFormat="1" ht="39.950000000000003" customHeight="1" x14ac:dyDescent="0.3">
      <c r="A2" s="26">
        <v>2009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3" s="4" customFormat="1" ht="12.75" x14ac:dyDescent="0.2">
      <c r="B3" s="5" t="s">
        <v>11</v>
      </c>
      <c r="C3" s="5" t="s">
        <v>12</v>
      </c>
      <c r="D3" s="5" t="s">
        <v>13</v>
      </c>
      <c r="E3" s="5" t="s">
        <v>14</v>
      </c>
      <c r="F3" s="5" t="s">
        <v>15</v>
      </c>
      <c r="G3" s="5" t="s">
        <v>16</v>
      </c>
      <c r="H3" s="5" t="s">
        <v>17</v>
      </c>
      <c r="I3" s="5" t="s">
        <v>18</v>
      </c>
      <c r="J3" s="5" t="s">
        <v>19</v>
      </c>
      <c r="K3" s="5" t="s">
        <v>20</v>
      </c>
      <c r="L3" s="5" t="s">
        <v>21</v>
      </c>
      <c r="M3" s="5" t="s">
        <v>22</v>
      </c>
    </row>
    <row r="4" spans="1:13" s="3" customFormat="1" ht="12.75" x14ac:dyDescent="0.2">
      <c r="A4" s="4" t="s">
        <v>0</v>
      </c>
      <c r="B4" s="3">
        <v>92</v>
      </c>
      <c r="C4" s="3">
        <v>67</v>
      </c>
      <c r="D4" s="3">
        <v>116</v>
      </c>
      <c r="E4" s="3">
        <v>65</v>
      </c>
      <c r="F4" s="3">
        <v>64</v>
      </c>
      <c r="G4" s="3">
        <v>62</v>
      </c>
      <c r="H4" s="3">
        <v>41</v>
      </c>
      <c r="I4" s="3">
        <v>90</v>
      </c>
      <c r="J4" s="3">
        <v>79</v>
      </c>
      <c r="K4" s="3">
        <v>76</v>
      </c>
      <c r="L4" s="3">
        <v>106</v>
      </c>
      <c r="M4" s="3">
        <v>62</v>
      </c>
    </row>
    <row r="5" spans="1:13" s="10" customFormat="1" ht="12.75" x14ac:dyDescent="0.2">
      <c r="A5" s="9" t="s">
        <v>1</v>
      </c>
      <c r="B5" s="10">
        <v>72</v>
      </c>
      <c r="C5" s="10">
        <v>51</v>
      </c>
      <c r="D5" s="10">
        <v>68</v>
      </c>
      <c r="E5" s="10">
        <v>65</v>
      </c>
      <c r="F5" s="10">
        <v>53</v>
      </c>
      <c r="G5" s="10">
        <v>54</v>
      </c>
      <c r="H5" s="10">
        <v>85</v>
      </c>
      <c r="I5" s="10">
        <v>62</v>
      </c>
      <c r="J5" s="10">
        <v>50</v>
      </c>
      <c r="K5" s="10">
        <v>77</v>
      </c>
      <c r="L5" s="10">
        <v>47</v>
      </c>
      <c r="M5" s="10">
        <v>59</v>
      </c>
    </row>
    <row r="6" spans="1:13" s="3" customFormat="1" ht="12.75" x14ac:dyDescent="0.2">
      <c r="A6" s="4" t="s">
        <v>2</v>
      </c>
      <c r="B6" s="3">
        <v>45</v>
      </c>
      <c r="C6" s="3">
        <v>77</v>
      </c>
      <c r="D6" s="3">
        <v>70</v>
      </c>
      <c r="E6" s="3">
        <v>39</v>
      </c>
      <c r="F6" s="3">
        <v>52</v>
      </c>
      <c r="G6" s="3">
        <v>49</v>
      </c>
      <c r="H6" s="3">
        <v>44</v>
      </c>
      <c r="I6" s="3">
        <v>45</v>
      </c>
      <c r="J6" s="3">
        <v>67</v>
      </c>
      <c r="K6" s="3">
        <v>42</v>
      </c>
      <c r="L6" s="3">
        <v>68</v>
      </c>
      <c r="M6" s="3">
        <v>55</v>
      </c>
    </row>
    <row r="7" spans="1:13" s="10" customFormat="1" ht="12.75" x14ac:dyDescent="0.2">
      <c r="A7" s="9" t="s">
        <v>3</v>
      </c>
      <c r="B7" s="10">
        <v>71</v>
      </c>
      <c r="C7" s="10">
        <v>82</v>
      </c>
      <c r="D7" s="10">
        <v>74</v>
      </c>
      <c r="E7" s="10">
        <v>59</v>
      </c>
      <c r="F7" s="10">
        <v>38</v>
      </c>
      <c r="G7" s="10">
        <v>63</v>
      </c>
      <c r="H7" s="10">
        <v>57</v>
      </c>
      <c r="I7" s="10">
        <v>57</v>
      </c>
      <c r="J7" s="10">
        <v>66</v>
      </c>
      <c r="K7" s="10">
        <v>58</v>
      </c>
      <c r="L7" s="10">
        <v>43</v>
      </c>
      <c r="M7" s="10">
        <v>84</v>
      </c>
    </row>
    <row r="8" spans="1:13" s="3" customFormat="1" ht="12.75" x14ac:dyDescent="0.2">
      <c r="A8" s="4" t="s">
        <v>4</v>
      </c>
      <c r="B8" s="3">
        <v>67</v>
      </c>
      <c r="C8" s="3">
        <v>83</v>
      </c>
      <c r="D8" s="3">
        <v>81</v>
      </c>
      <c r="E8" s="3">
        <v>60</v>
      </c>
      <c r="F8" s="3">
        <v>44</v>
      </c>
      <c r="G8" s="3">
        <v>73</v>
      </c>
      <c r="H8" s="3">
        <v>53</v>
      </c>
      <c r="I8" s="3">
        <v>60</v>
      </c>
      <c r="J8" s="3">
        <v>74</v>
      </c>
      <c r="K8" s="3">
        <v>84</v>
      </c>
      <c r="L8" s="3">
        <v>66</v>
      </c>
      <c r="M8" s="3">
        <v>98</v>
      </c>
    </row>
    <row r="9" spans="1:13" s="10" customFormat="1" ht="12.75" x14ac:dyDescent="0.2">
      <c r="A9" s="9" t="s">
        <v>5</v>
      </c>
      <c r="B9" s="10">
        <v>51</v>
      </c>
      <c r="C9" s="10">
        <v>64</v>
      </c>
      <c r="D9" s="10">
        <v>78</v>
      </c>
      <c r="E9" s="10">
        <v>65</v>
      </c>
      <c r="F9" s="10">
        <v>51</v>
      </c>
      <c r="G9" s="10">
        <v>91</v>
      </c>
      <c r="H9" s="10">
        <v>77</v>
      </c>
      <c r="I9" s="10">
        <v>83</v>
      </c>
      <c r="J9" s="10">
        <v>90</v>
      </c>
      <c r="K9" s="10">
        <v>103</v>
      </c>
      <c r="L9" s="10">
        <v>70</v>
      </c>
      <c r="M9" s="10">
        <v>117</v>
      </c>
    </row>
    <row r="10" spans="1:13" s="3" customFormat="1" ht="12.75" x14ac:dyDescent="0.2">
      <c r="A10" s="4" t="s">
        <v>6</v>
      </c>
      <c r="B10" s="3">
        <v>73</v>
      </c>
      <c r="C10" s="3">
        <v>104</v>
      </c>
      <c r="D10" s="3">
        <v>117</v>
      </c>
      <c r="E10" s="3">
        <v>87</v>
      </c>
      <c r="F10" s="3">
        <v>85</v>
      </c>
      <c r="G10" s="3">
        <v>110</v>
      </c>
      <c r="H10" s="3">
        <v>102</v>
      </c>
      <c r="I10" s="3">
        <v>105</v>
      </c>
      <c r="J10" s="3">
        <v>99</v>
      </c>
      <c r="K10" s="3">
        <v>144</v>
      </c>
      <c r="L10" s="3">
        <v>105</v>
      </c>
      <c r="M10" s="3">
        <v>107</v>
      </c>
    </row>
    <row r="11" spans="1:13" s="10" customFormat="1" ht="12.75" x14ac:dyDescent="0.2">
      <c r="A11" s="9" t="s">
        <v>7</v>
      </c>
      <c r="B11" s="10">
        <v>44</v>
      </c>
      <c r="C11" s="10">
        <v>38</v>
      </c>
      <c r="D11" s="10">
        <v>31</v>
      </c>
      <c r="E11" s="10">
        <v>30</v>
      </c>
      <c r="F11" s="10">
        <v>38</v>
      </c>
      <c r="G11" s="10">
        <v>30</v>
      </c>
      <c r="H11" s="10">
        <v>27</v>
      </c>
      <c r="I11" s="10">
        <v>58</v>
      </c>
      <c r="J11" s="10">
        <v>37</v>
      </c>
      <c r="K11" s="10">
        <v>59</v>
      </c>
      <c r="L11" s="10">
        <v>50</v>
      </c>
      <c r="M11" s="10">
        <v>34</v>
      </c>
    </row>
    <row r="12" spans="1:13" s="3" customFormat="1" ht="12.75" x14ac:dyDescent="0.2">
      <c r="A12" s="4" t="s">
        <v>8</v>
      </c>
      <c r="B12" s="3">
        <v>53</v>
      </c>
      <c r="C12" s="3">
        <v>62</v>
      </c>
      <c r="D12" s="3">
        <v>76</v>
      </c>
      <c r="E12" s="3">
        <v>40</v>
      </c>
      <c r="F12" s="3">
        <v>56</v>
      </c>
      <c r="G12" s="3">
        <v>84</v>
      </c>
      <c r="H12" s="3">
        <v>65</v>
      </c>
      <c r="I12" s="3">
        <v>48</v>
      </c>
      <c r="J12" s="3">
        <v>85</v>
      </c>
      <c r="K12" s="3">
        <v>56</v>
      </c>
      <c r="L12" s="3">
        <v>89</v>
      </c>
      <c r="M12" s="3">
        <v>92</v>
      </c>
    </row>
    <row r="13" spans="1:13" s="10" customFormat="1" ht="12.75" x14ac:dyDescent="0.2">
      <c r="A13" s="9" t="s">
        <v>9</v>
      </c>
      <c r="B13" s="10">
        <v>46</v>
      </c>
      <c r="C13" s="10">
        <v>38</v>
      </c>
      <c r="D13" s="10">
        <v>46</v>
      </c>
      <c r="E13" s="10">
        <v>49</v>
      </c>
      <c r="F13" s="10">
        <v>41</v>
      </c>
      <c r="G13" s="10">
        <v>60</v>
      </c>
      <c r="H13" s="10">
        <v>98</v>
      </c>
      <c r="I13" s="10">
        <v>87</v>
      </c>
      <c r="J13" s="10">
        <v>75</v>
      </c>
      <c r="K13" s="10">
        <v>65</v>
      </c>
      <c r="L13" s="10">
        <v>53</v>
      </c>
      <c r="M13" s="10">
        <v>39</v>
      </c>
    </row>
    <row r="14" spans="1:13" s="3" customFormat="1" ht="12.75" x14ac:dyDescent="0.2">
      <c r="A14" s="4" t="s">
        <v>10</v>
      </c>
      <c r="B14" s="3">
        <v>64</v>
      </c>
      <c r="C14" s="3">
        <v>69</v>
      </c>
      <c r="D14" s="3">
        <v>104</v>
      </c>
      <c r="E14" s="3">
        <v>85</v>
      </c>
      <c r="F14" s="3">
        <v>45</v>
      </c>
      <c r="G14" s="3">
        <v>91</v>
      </c>
      <c r="H14" s="3">
        <v>57</v>
      </c>
      <c r="I14" s="3">
        <v>48</v>
      </c>
      <c r="J14" s="3">
        <v>92</v>
      </c>
      <c r="K14" s="3">
        <v>84</v>
      </c>
      <c r="L14" s="3">
        <v>104</v>
      </c>
      <c r="M14" s="3">
        <v>56</v>
      </c>
    </row>
    <row r="15" spans="1:13" s="3" customFormat="1" ht="12.75" x14ac:dyDescent="0.2">
      <c r="A15" s="6" t="s">
        <v>25</v>
      </c>
      <c r="B15" s="7">
        <f t="shared" ref="B15:M15" si="0">SUM(B4:B14)</f>
        <v>678</v>
      </c>
      <c r="C15" s="7">
        <f t="shared" si="0"/>
        <v>735</v>
      </c>
      <c r="D15" s="7">
        <f t="shared" si="0"/>
        <v>861</v>
      </c>
      <c r="E15" s="7">
        <f t="shared" si="0"/>
        <v>644</v>
      </c>
      <c r="F15" s="7">
        <f t="shared" si="0"/>
        <v>567</v>
      </c>
      <c r="G15" s="7">
        <f t="shared" si="0"/>
        <v>767</v>
      </c>
      <c r="H15" s="7">
        <f t="shared" si="0"/>
        <v>706</v>
      </c>
      <c r="I15" s="7">
        <f t="shared" si="0"/>
        <v>743</v>
      </c>
      <c r="J15" s="7">
        <f t="shared" si="0"/>
        <v>814</v>
      </c>
      <c r="K15" s="7">
        <f t="shared" si="0"/>
        <v>848</v>
      </c>
      <c r="L15" s="7">
        <f t="shared" si="0"/>
        <v>801</v>
      </c>
      <c r="M15" s="7">
        <f t="shared" si="0"/>
        <v>803</v>
      </c>
    </row>
    <row r="16" spans="1:13" s="12" customFormat="1" x14ac:dyDescent="0.2">
      <c r="A16" s="11" t="s">
        <v>26</v>
      </c>
      <c r="B16" s="27">
        <f>SUM(B15:M15)</f>
        <v>8967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</row>
    <row r="17" spans="1:13" s="8" customFormat="1" ht="39.950000000000003" customHeight="1" x14ac:dyDescent="0.3">
      <c r="A17" s="26">
        <v>2010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</row>
    <row r="18" spans="1:13" s="4" customFormat="1" ht="12.75" x14ac:dyDescent="0.2">
      <c r="B18" s="5" t="s">
        <v>11</v>
      </c>
      <c r="C18" s="5" t="s">
        <v>12</v>
      </c>
      <c r="D18" s="5" t="s">
        <v>13</v>
      </c>
      <c r="E18" s="5" t="s">
        <v>14</v>
      </c>
      <c r="F18" s="5" t="s">
        <v>15</v>
      </c>
      <c r="G18" s="5" t="s">
        <v>16</v>
      </c>
      <c r="H18" s="5" t="s">
        <v>17</v>
      </c>
      <c r="I18" s="5" t="s">
        <v>18</v>
      </c>
      <c r="J18" s="5" t="s">
        <v>19</v>
      </c>
      <c r="K18" s="5" t="s">
        <v>20</v>
      </c>
      <c r="L18" s="5" t="s">
        <v>21</v>
      </c>
      <c r="M18" s="5" t="s">
        <v>22</v>
      </c>
    </row>
    <row r="19" spans="1:13" s="3" customFormat="1" ht="12.75" x14ac:dyDescent="0.2">
      <c r="A19" s="4" t="s">
        <v>0</v>
      </c>
      <c r="B19" s="3">
        <v>66</v>
      </c>
      <c r="C19" s="3">
        <v>81</v>
      </c>
      <c r="D19" s="3">
        <v>101</v>
      </c>
      <c r="E19" s="3">
        <v>57</v>
      </c>
      <c r="F19" s="3">
        <v>92</v>
      </c>
      <c r="G19" s="3">
        <v>82</v>
      </c>
      <c r="H19" s="3">
        <v>47</v>
      </c>
      <c r="I19" s="3">
        <v>88</v>
      </c>
      <c r="J19" s="3">
        <v>104</v>
      </c>
      <c r="K19" s="3">
        <v>71</v>
      </c>
      <c r="L19" s="3">
        <v>117</v>
      </c>
      <c r="M19" s="3">
        <v>52</v>
      </c>
    </row>
    <row r="20" spans="1:13" s="10" customFormat="1" ht="12.75" x14ac:dyDescent="0.2">
      <c r="A20" s="9" t="s">
        <v>1</v>
      </c>
      <c r="B20" s="10">
        <v>80</v>
      </c>
      <c r="C20" s="10">
        <v>72</v>
      </c>
      <c r="D20" s="10">
        <v>71</v>
      </c>
      <c r="E20" s="10">
        <v>67</v>
      </c>
      <c r="F20" s="10">
        <v>50</v>
      </c>
      <c r="G20" s="10">
        <v>69</v>
      </c>
      <c r="H20" s="10">
        <v>68</v>
      </c>
      <c r="I20" s="10">
        <v>63</v>
      </c>
      <c r="J20" s="10">
        <v>77</v>
      </c>
      <c r="K20" s="10">
        <v>129</v>
      </c>
      <c r="L20" s="10">
        <v>135</v>
      </c>
      <c r="M20" s="10">
        <v>101</v>
      </c>
    </row>
    <row r="21" spans="1:13" s="3" customFormat="1" ht="12.75" x14ac:dyDescent="0.2">
      <c r="A21" s="4" t="s">
        <v>2</v>
      </c>
      <c r="B21" s="3">
        <v>56</v>
      </c>
      <c r="C21" s="3">
        <v>74</v>
      </c>
      <c r="D21" s="3">
        <v>111</v>
      </c>
      <c r="E21" s="3">
        <v>79</v>
      </c>
      <c r="F21" s="3">
        <v>85</v>
      </c>
      <c r="G21" s="3">
        <v>81</v>
      </c>
      <c r="H21" s="3">
        <v>92</v>
      </c>
      <c r="I21" s="3">
        <v>76</v>
      </c>
      <c r="J21" s="3">
        <v>89</v>
      </c>
      <c r="K21" s="3">
        <v>92</v>
      </c>
      <c r="L21" s="3">
        <v>109</v>
      </c>
      <c r="M21" s="3">
        <v>75</v>
      </c>
    </row>
    <row r="22" spans="1:13" s="10" customFormat="1" ht="12.75" x14ac:dyDescent="0.2">
      <c r="A22" s="9" t="s">
        <v>3</v>
      </c>
      <c r="B22" s="10">
        <v>44</v>
      </c>
      <c r="C22" s="10">
        <v>76</v>
      </c>
      <c r="D22" s="10">
        <v>62</v>
      </c>
      <c r="E22" s="10">
        <v>48</v>
      </c>
      <c r="F22" s="10">
        <v>34</v>
      </c>
      <c r="G22" s="10">
        <v>52</v>
      </c>
      <c r="H22" s="10">
        <v>85</v>
      </c>
      <c r="I22" s="10">
        <v>139</v>
      </c>
      <c r="J22" s="10">
        <v>88</v>
      </c>
      <c r="K22" s="10">
        <v>61</v>
      </c>
      <c r="L22" s="10">
        <v>54</v>
      </c>
      <c r="M22" s="10">
        <v>56</v>
      </c>
    </row>
    <row r="23" spans="1:13" s="3" customFormat="1" ht="12.75" x14ac:dyDescent="0.2">
      <c r="A23" s="4" t="s">
        <v>4</v>
      </c>
      <c r="B23" s="3">
        <v>58</v>
      </c>
      <c r="C23" s="3">
        <v>75</v>
      </c>
      <c r="D23" s="3">
        <v>122</v>
      </c>
      <c r="E23" s="3">
        <v>75</v>
      </c>
      <c r="F23" s="3">
        <v>59</v>
      </c>
      <c r="G23" s="3">
        <v>90</v>
      </c>
      <c r="H23" s="3">
        <v>66</v>
      </c>
      <c r="I23" s="3">
        <v>88</v>
      </c>
      <c r="J23" s="3">
        <v>117</v>
      </c>
      <c r="K23" s="3">
        <v>100</v>
      </c>
      <c r="L23" s="3">
        <v>115</v>
      </c>
      <c r="M23" s="3">
        <v>234</v>
      </c>
    </row>
    <row r="24" spans="1:13" s="10" customFormat="1" ht="12.75" x14ac:dyDescent="0.2">
      <c r="A24" s="9" t="s">
        <v>5</v>
      </c>
      <c r="B24" s="10">
        <v>53</v>
      </c>
      <c r="C24" s="10">
        <v>86</v>
      </c>
      <c r="D24" s="10">
        <v>114</v>
      </c>
      <c r="E24" s="10">
        <v>106</v>
      </c>
      <c r="F24" s="10">
        <v>66</v>
      </c>
      <c r="G24" s="10">
        <v>97</v>
      </c>
      <c r="H24" s="10">
        <v>94</v>
      </c>
      <c r="I24" s="10">
        <v>94</v>
      </c>
      <c r="J24" s="10">
        <v>102</v>
      </c>
      <c r="K24" s="10">
        <v>100</v>
      </c>
      <c r="L24" s="10">
        <v>145</v>
      </c>
      <c r="M24" s="10">
        <v>155</v>
      </c>
    </row>
    <row r="25" spans="1:13" s="3" customFormat="1" ht="12.75" x14ac:dyDescent="0.2">
      <c r="A25" s="4" t="s">
        <v>6</v>
      </c>
      <c r="B25" s="3">
        <v>108</v>
      </c>
      <c r="C25" s="3">
        <v>119</v>
      </c>
      <c r="D25" s="3">
        <v>161</v>
      </c>
      <c r="E25" s="3">
        <v>96</v>
      </c>
      <c r="F25" s="3">
        <v>101</v>
      </c>
      <c r="G25" s="3">
        <v>137</v>
      </c>
      <c r="H25" s="3">
        <v>107</v>
      </c>
      <c r="I25" s="3">
        <v>108</v>
      </c>
      <c r="J25" s="3">
        <v>107</v>
      </c>
      <c r="K25" s="3">
        <v>118</v>
      </c>
      <c r="L25" s="3">
        <v>181</v>
      </c>
      <c r="M25" s="3">
        <v>120</v>
      </c>
    </row>
    <row r="26" spans="1:13" s="10" customFormat="1" ht="12.75" x14ac:dyDescent="0.2">
      <c r="A26" s="9" t="s">
        <v>7</v>
      </c>
      <c r="B26" s="10">
        <v>52</v>
      </c>
      <c r="C26" s="10">
        <v>65</v>
      </c>
      <c r="D26" s="10">
        <v>72</v>
      </c>
      <c r="E26" s="10">
        <v>45</v>
      </c>
      <c r="F26" s="10">
        <v>61</v>
      </c>
      <c r="G26" s="10">
        <v>32</v>
      </c>
      <c r="H26" s="10">
        <v>68</v>
      </c>
      <c r="I26" s="10">
        <v>69</v>
      </c>
      <c r="J26" s="10">
        <v>45</v>
      </c>
      <c r="K26" s="10">
        <v>43</v>
      </c>
      <c r="L26" s="10">
        <v>74</v>
      </c>
      <c r="M26" s="10">
        <v>41</v>
      </c>
    </row>
    <row r="27" spans="1:13" s="3" customFormat="1" ht="12.75" x14ac:dyDescent="0.2">
      <c r="A27" s="4" t="s">
        <v>8</v>
      </c>
      <c r="B27" s="3">
        <v>66</v>
      </c>
      <c r="C27" s="3">
        <v>79</v>
      </c>
      <c r="D27" s="3">
        <v>118</v>
      </c>
      <c r="E27" s="3">
        <v>72</v>
      </c>
      <c r="F27" s="3">
        <v>53</v>
      </c>
      <c r="G27" s="3">
        <v>106</v>
      </c>
      <c r="H27" s="3">
        <v>69</v>
      </c>
      <c r="I27" s="3">
        <v>97</v>
      </c>
      <c r="J27" s="3">
        <v>62</v>
      </c>
      <c r="K27" s="3">
        <v>94</v>
      </c>
      <c r="L27" s="3">
        <v>119</v>
      </c>
      <c r="M27" s="3">
        <v>86</v>
      </c>
    </row>
    <row r="28" spans="1:13" s="10" customFormat="1" ht="12.75" x14ac:dyDescent="0.2">
      <c r="A28" s="9" t="s">
        <v>9</v>
      </c>
      <c r="B28" s="10">
        <v>54</v>
      </c>
      <c r="C28" s="10">
        <v>57</v>
      </c>
      <c r="D28" s="10">
        <v>73</v>
      </c>
      <c r="E28" s="10">
        <v>65</v>
      </c>
      <c r="F28" s="10">
        <v>40</v>
      </c>
      <c r="G28" s="10">
        <v>59</v>
      </c>
      <c r="H28" s="10">
        <v>60</v>
      </c>
      <c r="I28" s="10">
        <v>53</v>
      </c>
      <c r="J28" s="10">
        <v>82</v>
      </c>
      <c r="K28" s="10">
        <v>61</v>
      </c>
      <c r="L28" s="10">
        <v>77</v>
      </c>
      <c r="M28" s="10">
        <v>88</v>
      </c>
    </row>
    <row r="29" spans="1:13" s="3" customFormat="1" ht="12.75" x14ac:dyDescent="0.2">
      <c r="A29" s="4" t="s">
        <v>10</v>
      </c>
      <c r="B29" s="3">
        <v>88</v>
      </c>
      <c r="C29" s="3">
        <v>71</v>
      </c>
      <c r="D29" s="3">
        <v>107</v>
      </c>
      <c r="E29" s="3">
        <v>108</v>
      </c>
      <c r="F29" s="3">
        <v>63</v>
      </c>
      <c r="G29" s="3">
        <v>106</v>
      </c>
      <c r="H29" s="3">
        <v>51</v>
      </c>
      <c r="I29" s="3">
        <v>49</v>
      </c>
      <c r="J29" s="3">
        <v>119</v>
      </c>
      <c r="K29" s="3">
        <v>123</v>
      </c>
      <c r="L29" s="3">
        <v>223</v>
      </c>
      <c r="M29" s="3">
        <v>188</v>
      </c>
    </row>
    <row r="30" spans="1:13" s="3" customFormat="1" ht="12.75" x14ac:dyDescent="0.2">
      <c r="A30" s="6" t="s">
        <v>25</v>
      </c>
      <c r="B30" s="7">
        <f t="shared" ref="B30:M30" si="1">SUM(B19:B29)</f>
        <v>725</v>
      </c>
      <c r="C30" s="7">
        <f t="shared" si="1"/>
        <v>855</v>
      </c>
      <c r="D30" s="7">
        <f t="shared" si="1"/>
        <v>1112</v>
      </c>
      <c r="E30" s="7">
        <f t="shared" si="1"/>
        <v>818</v>
      </c>
      <c r="F30" s="7">
        <f t="shared" si="1"/>
        <v>704</v>
      </c>
      <c r="G30" s="7">
        <f t="shared" si="1"/>
        <v>911</v>
      </c>
      <c r="H30" s="7">
        <f t="shared" si="1"/>
        <v>807</v>
      </c>
      <c r="I30" s="7">
        <f t="shared" si="1"/>
        <v>924</v>
      </c>
      <c r="J30" s="7">
        <f t="shared" si="1"/>
        <v>992</v>
      </c>
      <c r="K30" s="7">
        <f t="shared" si="1"/>
        <v>992</v>
      </c>
      <c r="L30" s="7">
        <f t="shared" si="1"/>
        <v>1349</v>
      </c>
      <c r="M30" s="7">
        <f t="shared" si="1"/>
        <v>1196</v>
      </c>
    </row>
    <row r="31" spans="1:13" s="12" customFormat="1" x14ac:dyDescent="0.2">
      <c r="A31" s="11" t="s">
        <v>27</v>
      </c>
      <c r="B31" s="27">
        <f>SUM(B30:M30)</f>
        <v>11385</v>
      </c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</row>
    <row r="32" spans="1:13" s="8" customFormat="1" ht="39.950000000000003" customHeight="1" x14ac:dyDescent="0.3">
      <c r="A32" s="26">
        <v>2011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</row>
    <row r="33" spans="1:13" s="4" customFormat="1" ht="12.75" x14ac:dyDescent="0.2">
      <c r="B33" s="5" t="s">
        <v>11</v>
      </c>
      <c r="C33" s="5" t="s">
        <v>12</v>
      </c>
      <c r="D33" s="5" t="s">
        <v>13</v>
      </c>
      <c r="E33" s="5" t="s">
        <v>14</v>
      </c>
      <c r="F33" s="5" t="s">
        <v>15</v>
      </c>
      <c r="G33" s="5" t="s">
        <v>16</v>
      </c>
      <c r="H33" s="5" t="s">
        <v>17</v>
      </c>
      <c r="I33" s="5" t="s">
        <v>18</v>
      </c>
      <c r="J33" s="5" t="s">
        <v>19</v>
      </c>
      <c r="K33" s="5" t="s">
        <v>20</v>
      </c>
      <c r="L33" s="5" t="s">
        <v>21</v>
      </c>
      <c r="M33" s="5" t="s">
        <v>22</v>
      </c>
    </row>
    <row r="34" spans="1:13" s="3" customFormat="1" ht="12.75" x14ac:dyDescent="0.2">
      <c r="A34" s="4" t="s">
        <v>0</v>
      </c>
      <c r="B34" s="3">
        <v>68</v>
      </c>
      <c r="C34" s="3">
        <v>96</v>
      </c>
      <c r="D34" s="3">
        <v>93</v>
      </c>
      <c r="E34" s="3">
        <v>95</v>
      </c>
      <c r="F34" s="3">
        <v>112</v>
      </c>
      <c r="G34" s="3">
        <v>81</v>
      </c>
      <c r="H34" s="3">
        <v>118</v>
      </c>
      <c r="I34" s="3">
        <v>55</v>
      </c>
      <c r="J34" s="3">
        <v>79</v>
      </c>
      <c r="K34" s="3">
        <v>100</v>
      </c>
      <c r="L34" s="3">
        <v>101</v>
      </c>
      <c r="M34" s="3">
        <v>89</v>
      </c>
    </row>
    <row r="35" spans="1:13" s="10" customFormat="1" ht="12.75" x14ac:dyDescent="0.2">
      <c r="A35" s="9" t="s">
        <v>1</v>
      </c>
      <c r="B35" s="10">
        <v>76</v>
      </c>
      <c r="C35" s="10">
        <v>58</v>
      </c>
      <c r="D35" s="10">
        <v>114</v>
      </c>
      <c r="E35" s="10">
        <v>105</v>
      </c>
      <c r="F35" s="10">
        <v>131</v>
      </c>
      <c r="G35" s="10">
        <v>127</v>
      </c>
      <c r="H35" s="10">
        <v>129</v>
      </c>
      <c r="I35" s="10">
        <v>90</v>
      </c>
      <c r="J35" s="10">
        <v>81</v>
      </c>
      <c r="K35" s="10">
        <v>107</v>
      </c>
      <c r="L35" s="10">
        <v>132</v>
      </c>
      <c r="M35" s="10">
        <v>71</v>
      </c>
    </row>
    <row r="36" spans="1:13" s="3" customFormat="1" ht="12.75" x14ac:dyDescent="0.2">
      <c r="A36" s="4" t="s">
        <v>2</v>
      </c>
      <c r="B36" s="3">
        <v>111</v>
      </c>
      <c r="C36" s="3">
        <v>121</v>
      </c>
      <c r="D36" s="3">
        <v>115</v>
      </c>
      <c r="E36" s="3">
        <v>114</v>
      </c>
      <c r="F36" s="3">
        <v>127</v>
      </c>
      <c r="G36" s="3">
        <v>84</v>
      </c>
      <c r="H36" s="3">
        <v>59</v>
      </c>
      <c r="I36" s="3">
        <v>94</v>
      </c>
      <c r="J36" s="3">
        <v>153</v>
      </c>
      <c r="K36" s="3">
        <v>117</v>
      </c>
      <c r="L36" s="3">
        <v>141</v>
      </c>
      <c r="M36" s="3">
        <v>104</v>
      </c>
    </row>
    <row r="37" spans="1:13" s="10" customFormat="1" ht="12.75" x14ac:dyDescent="0.2">
      <c r="A37" s="9" t="s">
        <v>3</v>
      </c>
      <c r="B37" s="10">
        <v>49</v>
      </c>
      <c r="C37" s="10">
        <v>58</v>
      </c>
      <c r="D37" s="10">
        <v>68</v>
      </c>
      <c r="E37" s="10">
        <v>87</v>
      </c>
      <c r="F37" s="10">
        <v>93</v>
      </c>
      <c r="G37" s="10">
        <v>69</v>
      </c>
      <c r="H37" s="10">
        <v>97</v>
      </c>
      <c r="I37" s="10">
        <v>121</v>
      </c>
      <c r="J37" s="10">
        <v>86</v>
      </c>
      <c r="K37" s="10">
        <v>92</v>
      </c>
      <c r="L37" s="10">
        <v>99</v>
      </c>
      <c r="M37" s="10">
        <v>87</v>
      </c>
    </row>
    <row r="38" spans="1:13" s="3" customFormat="1" ht="12.75" x14ac:dyDescent="0.2">
      <c r="A38" s="4" t="s">
        <v>4</v>
      </c>
      <c r="B38" s="3">
        <v>129</v>
      </c>
      <c r="C38" s="3">
        <v>112</v>
      </c>
      <c r="D38" s="3">
        <v>148</v>
      </c>
      <c r="E38" s="3">
        <v>91</v>
      </c>
      <c r="F38" s="3">
        <v>113</v>
      </c>
      <c r="G38" s="3">
        <v>91</v>
      </c>
      <c r="H38" s="3">
        <v>110</v>
      </c>
      <c r="I38" s="3">
        <v>131</v>
      </c>
      <c r="J38" s="3">
        <v>127</v>
      </c>
      <c r="K38" s="3">
        <v>90</v>
      </c>
      <c r="L38" s="3">
        <v>130</v>
      </c>
      <c r="M38" s="3">
        <v>139</v>
      </c>
    </row>
    <row r="39" spans="1:13" s="10" customFormat="1" ht="12.75" x14ac:dyDescent="0.2">
      <c r="A39" s="9" t="s">
        <v>5</v>
      </c>
      <c r="B39" s="10">
        <v>73</v>
      </c>
      <c r="C39" s="10">
        <v>102</v>
      </c>
      <c r="D39" s="10">
        <v>139</v>
      </c>
      <c r="E39" s="10">
        <v>157</v>
      </c>
      <c r="F39" s="10">
        <v>125</v>
      </c>
      <c r="G39" s="10">
        <v>123</v>
      </c>
      <c r="H39" s="10">
        <v>129</v>
      </c>
      <c r="I39" s="10">
        <v>115</v>
      </c>
      <c r="J39" s="10">
        <v>137</v>
      </c>
      <c r="K39" s="10">
        <v>116</v>
      </c>
      <c r="L39" s="10">
        <v>142</v>
      </c>
      <c r="M39" s="10">
        <v>99</v>
      </c>
    </row>
    <row r="40" spans="1:13" s="3" customFormat="1" ht="12.75" x14ac:dyDescent="0.2">
      <c r="A40" s="4" t="s">
        <v>6</v>
      </c>
      <c r="B40" s="3">
        <v>128</v>
      </c>
      <c r="C40" s="3">
        <v>148</v>
      </c>
      <c r="D40" s="3">
        <v>199</v>
      </c>
      <c r="E40" s="3">
        <v>152</v>
      </c>
      <c r="F40" s="3">
        <v>217</v>
      </c>
      <c r="G40" s="3">
        <v>173</v>
      </c>
      <c r="H40" s="3">
        <v>178</v>
      </c>
      <c r="I40" s="3">
        <v>179</v>
      </c>
      <c r="J40" s="3">
        <v>112</v>
      </c>
      <c r="K40" s="3">
        <v>140</v>
      </c>
      <c r="L40" s="3">
        <v>209</v>
      </c>
      <c r="M40" s="3">
        <v>156</v>
      </c>
    </row>
    <row r="41" spans="1:13" s="10" customFormat="1" ht="12.75" x14ac:dyDescent="0.2">
      <c r="A41" s="9" t="s">
        <v>7</v>
      </c>
      <c r="B41" s="10">
        <v>47</v>
      </c>
      <c r="C41" s="10">
        <v>51</v>
      </c>
      <c r="D41" s="10">
        <v>72</v>
      </c>
      <c r="E41" s="10">
        <v>57</v>
      </c>
      <c r="F41" s="10">
        <v>77</v>
      </c>
      <c r="G41" s="10">
        <v>54</v>
      </c>
      <c r="H41" s="10">
        <v>72</v>
      </c>
      <c r="I41" s="10">
        <v>76</v>
      </c>
      <c r="J41" s="10">
        <v>42</v>
      </c>
      <c r="K41" s="10">
        <v>52</v>
      </c>
      <c r="L41" s="10">
        <v>63</v>
      </c>
      <c r="M41" s="10">
        <v>40</v>
      </c>
    </row>
    <row r="42" spans="1:13" s="3" customFormat="1" ht="12.75" x14ac:dyDescent="0.2">
      <c r="A42" s="4" t="s">
        <v>8</v>
      </c>
      <c r="B42" s="3">
        <v>131</v>
      </c>
      <c r="C42" s="3">
        <v>96</v>
      </c>
      <c r="D42" s="3">
        <v>129</v>
      </c>
      <c r="E42" s="3">
        <v>105</v>
      </c>
      <c r="F42" s="3">
        <v>152</v>
      </c>
      <c r="G42" s="3">
        <v>144</v>
      </c>
      <c r="H42" s="3">
        <v>101</v>
      </c>
      <c r="I42" s="3">
        <v>89</v>
      </c>
      <c r="J42" s="3">
        <v>100</v>
      </c>
      <c r="K42" s="3">
        <v>157</v>
      </c>
      <c r="L42" s="3">
        <v>156</v>
      </c>
      <c r="M42" s="3">
        <v>82</v>
      </c>
    </row>
    <row r="43" spans="1:13" s="10" customFormat="1" ht="12.75" x14ac:dyDescent="0.2">
      <c r="A43" s="9" t="s">
        <v>9</v>
      </c>
      <c r="B43" s="10">
        <v>80</v>
      </c>
      <c r="C43" s="10">
        <v>86</v>
      </c>
      <c r="D43" s="10">
        <v>74</v>
      </c>
      <c r="E43" s="10">
        <v>128</v>
      </c>
      <c r="F43" s="10">
        <v>154</v>
      </c>
      <c r="G43" s="10">
        <v>123</v>
      </c>
      <c r="H43" s="10">
        <v>152</v>
      </c>
      <c r="I43" s="10">
        <v>181</v>
      </c>
      <c r="J43" s="10">
        <v>178</v>
      </c>
      <c r="K43" s="10">
        <v>156</v>
      </c>
      <c r="L43" s="10">
        <v>173</v>
      </c>
      <c r="M43" s="10">
        <v>144</v>
      </c>
    </row>
    <row r="44" spans="1:13" s="3" customFormat="1" ht="12.75" x14ac:dyDescent="0.2">
      <c r="A44" s="4" t="s">
        <v>10</v>
      </c>
      <c r="B44" s="3">
        <v>87</v>
      </c>
      <c r="C44" s="3">
        <v>105</v>
      </c>
      <c r="D44" s="3">
        <v>171</v>
      </c>
      <c r="E44" s="3">
        <v>101</v>
      </c>
      <c r="F44" s="3">
        <v>135</v>
      </c>
      <c r="G44" s="3">
        <v>115</v>
      </c>
      <c r="H44" s="3">
        <v>56</v>
      </c>
      <c r="I44" s="3">
        <v>90</v>
      </c>
      <c r="J44" s="3">
        <v>101</v>
      </c>
      <c r="K44" s="3">
        <v>132</v>
      </c>
      <c r="L44" s="3">
        <v>206</v>
      </c>
      <c r="M44" s="3">
        <v>141</v>
      </c>
    </row>
    <row r="45" spans="1:13" s="3" customFormat="1" ht="12.75" x14ac:dyDescent="0.2">
      <c r="A45" s="6" t="s">
        <v>25</v>
      </c>
      <c r="B45" s="7">
        <f t="shared" ref="B45:M45" si="2">SUM(B34:B44)</f>
        <v>979</v>
      </c>
      <c r="C45" s="7">
        <f t="shared" si="2"/>
        <v>1033</v>
      </c>
      <c r="D45" s="7">
        <f t="shared" si="2"/>
        <v>1322</v>
      </c>
      <c r="E45" s="7">
        <f t="shared" si="2"/>
        <v>1192</v>
      </c>
      <c r="F45" s="7">
        <f t="shared" si="2"/>
        <v>1436</v>
      </c>
      <c r="G45" s="7">
        <f t="shared" si="2"/>
        <v>1184</v>
      </c>
      <c r="H45" s="7">
        <f t="shared" si="2"/>
        <v>1201</v>
      </c>
      <c r="I45" s="7">
        <f t="shared" si="2"/>
        <v>1221</v>
      </c>
      <c r="J45" s="7">
        <f t="shared" si="2"/>
        <v>1196</v>
      </c>
      <c r="K45" s="7">
        <f t="shared" si="2"/>
        <v>1259</v>
      </c>
      <c r="L45" s="7">
        <f t="shared" si="2"/>
        <v>1552</v>
      </c>
      <c r="M45" s="7">
        <f t="shared" si="2"/>
        <v>1152</v>
      </c>
    </row>
    <row r="46" spans="1:13" s="12" customFormat="1" x14ac:dyDescent="0.2">
      <c r="A46" s="11" t="s">
        <v>28</v>
      </c>
      <c r="B46" s="27">
        <f>SUM(B45:M45)</f>
        <v>14727</v>
      </c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</row>
    <row r="47" spans="1:13" s="8" customFormat="1" ht="39.950000000000003" customHeight="1" x14ac:dyDescent="0.3">
      <c r="A47" s="26">
        <v>2012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</row>
    <row r="48" spans="1:13" s="4" customFormat="1" ht="12.75" x14ac:dyDescent="0.2">
      <c r="B48" s="5" t="s">
        <v>11</v>
      </c>
      <c r="C48" s="5" t="s">
        <v>12</v>
      </c>
      <c r="D48" s="5" t="s">
        <v>13</v>
      </c>
      <c r="E48" s="5" t="s">
        <v>14</v>
      </c>
      <c r="F48" s="5" t="s">
        <v>15</v>
      </c>
      <c r="G48" s="5" t="s">
        <v>16</v>
      </c>
      <c r="H48" s="5" t="s">
        <v>17</v>
      </c>
      <c r="I48" s="5" t="s">
        <v>18</v>
      </c>
      <c r="J48" s="5" t="s">
        <v>19</v>
      </c>
      <c r="K48" s="5" t="s">
        <v>20</v>
      </c>
      <c r="L48" s="5" t="s">
        <v>21</v>
      </c>
      <c r="M48" s="5" t="s">
        <v>22</v>
      </c>
    </row>
    <row r="49" spans="1:13" s="3" customFormat="1" ht="12.75" x14ac:dyDescent="0.2">
      <c r="A49" s="4" t="s">
        <v>0</v>
      </c>
      <c r="B49" s="3">
        <v>102</v>
      </c>
      <c r="C49" s="3">
        <v>100</v>
      </c>
      <c r="D49" s="3">
        <v>90</v>
      </c>
      <c r="E49" s="3">
        <v>96</v>
      </c>
      <c r="F49" s="3">
        <v>89</v>
      </c>
      <c r="G49" s="3">
        <v>87</v>
      </c>
      <c r="H49" s="3">
        <v>119</v>
      </c>
      <c r="I49" s="3">
        <v>46</v>
      </c>
      <c r="J49" s="3">
        <v>96</v>
      </c>
      <c r="K49" s="3">
        <v>98</v>
      </c>
      <c r="L49" s="3">
        <v>115</v>
      </c>
      <c r="M49" s="3">
        <v>81</v>
      </c>
    </row>
    <row r="50" spans="1:13" s="10" customFormat="1" ht="12.75" x14ac:dyDescent="0.2">
      <c r="A50" s="9" t="s">
        <v>1</v>
      </c>
      <c r="B50" s="10">
        <v>114</v>
      </c>
      <c r="C50" s="10">
        <v>95</v>
      </c>
      <c r="D50" s="10">
        <v>107</v>
      </c>
      <c r="E50" s="10">
        <v>96</v>
      </c>
      <c r="F50" s="10">
        <v>87</v>
      </c>
      <c r="G50" s="10">
        <v>83</v>
      </c>
      <c r="H50" s="10">
        <v>98</v>
      </c>
      <c r="I50" s="10">
        <v>81</v>
      </c>
      <c r="J50" s="10">
        <v>89</v>
      </c>
      <c r="K50" s="10">
        <v>57</v>
      </c>
      <c r="L50" s="10">
        <v>74</v>
      </c>
      <c r="M50" s="10">
        <v>61</v>
      </c>
    </row>
    <row r="51" spans="1:13" s="3" customFormat="1" ht="12.75" x14ac:dyDescent="0.2">
      <c r="A51" s="4" t="s">
        <v>2</v>
      </c>
      <c r="B51" s="3">
        <v>128</v>
      </c>
      <c r="C51" s="3">
        <v>99</v>
      </c>
      <c r="D51" s="3">
        <v>129</v>
      </c>
      <c r="E51" s="3">
        <v>81</v>
      </c>
      <c r="F51" s="3">
        <v>97</v>
      </c>
      <c r="G51" s="3">
        <v>119</v>
      </c>
      <c r="H51" s="3">
        <v>71</v>
      </c>
      <c r="I51" s="3">
        <v>92</v>
      </c>
      <c r="J51" s="3">
        <v>137</v>
      </c>
      <c r="K51" s="3">
        <v>132</v>
      </c>
      <c r="L51" s="3">
        <v>135</v>
      </c>
      <c r="M51" s="3">
        <v>87</v>
      </c>
    </row>
    <row r="52" spans="1:13" s="10" customFormat="1" ht="12.75" x14ac:dyDescent="0.2">
      <c r="A52" s="9" t="s">
        <v>3</v>
      </c>
      <c r="B52" s="10">
        <v>121</v>
      </c>
      <c r="C52" s="10">
        <v>94</v>
      </c>
      <c r="D52" s="10">
        <v>69</v>
      </c>
      <c r="E52" s="10">
        <v>90</v>
      </c>
      <c r="F52" s="10">
        <v>69</v>
      </c>
      <c r="G52" s="10">
        <v>77</v>
      </c>
      <c r="H52" s="10">
        <v>101</v>
      </c>
      <c r="I52" s="10">
        <v>93</v>
      </c>
      <c r="J52" s="10">
        <v>80</v>
      </c>
      <c r="K52" s="10">
        <v>100</v>
      </c>
      <c r="L52" s="10">
        <v>123</v>
      </c>
      <c r="M52" s="10">
        <v>68</v>
      </c>
    </row>
    <row r="53" spans="1:13" s="3" customFormat="1" ht="12.75" x14ac:dyDescent="0.2">
      <c r="A53" s="4" t="s">
        <v>4</v>
      </c>
      <c r="B53" s="3">
        <v>178</v>
      </c>
      <c r="C53" s="3">
        <v>119</v>
      </c>
      <c r="D53" s="3">
        <v>97</v>
      </c>
      <c r="E53" s="3">
        <v>67</v>
      </c>
      <c r="F53" s="3">
        <v>78</v>
      </c>
      <c r="G53" s="3">
        <v>86</v>
      </c>
      <c r="H53" s="3">
        <v>80</v>
      </c>
      <c r="I53" s="3">
        <v>57</v>
      </c>
      <c r="J53" s="3">
        <v>120</v>
      </c>
      <c r="K53" s="3">
        <v>126</v>
      </c>
      <c r="L53" s="3">
        <v>99</v>
      </c>
      <c r="M53" s="3">
        <v>78</v>
      </c>
    </row>
    <row r="54" spans="1:13" s="10" customFormat="1" ht="12.75" x14ac:dyDescent="0.2">
      <c r="A54" s="9" t="s">
        <v>5</v>
      </c>
      <c r="B54" s="10">
        <v>86</v>
      </c>
      <c r="C54" s="10">
        <v>131</v>
      </c>
      <c r="D54" s="10">
        <v>131</v>
      </c>
      <c r="E54" s="10">
        <v>108</v>
      </c>
      <c r="F54" s="10">
        <v>89</v>
      </c>
      <c r="G54" s="10">
        <v>97</v>
      </c>
      <c r="H54" s="10">
        <v>118</v>
      </c>
      <c r="I54" s="10">
        <v>83</v>
      </c>
      <c r="J54" s="10">
        <v>90</v>
      </c>
      <c r="K54" s="10">
        <v>135</v>
      </c>
      <c r="L54" s="10">
        <v>91</v>
      </c>
      <c r="M54" s="10">
        <v>75</v>
      </c>
    </row>
    <row r="55" spans="1:13" s="3" customFormat="1" ht="12.75" x14ac:dyDescent="0.2">
      <c r="A55" s="4" t="s">
        <v>6</v>
      </c>
      <c r="B55" s="3">
        <v>166</v>
      </c>
      <c r="C55" s="3">
        <v>206</v>
      </c>
      <c r="D55" s="3">
        <v>182</v>
      </c>
      <c r="E55" s="3">
        <v>173</v>
      </c>
      <c r="F55" s="3">
        <v>176</v>
      </c>
      <c r="G55" s="3">
        <v>166</v>
      </c>
      <c r="H55" s="3">
        <v>211</v>
      </c>
      <c r="I55" s="3">
        <v>184</v>
      </c>
      <c r="J55" s="3">
        <v>158</v>
      </c>
      <c r="K55" s="3">
        <v>222</v>
      </c>
      <c r="L55" s="3">
        <v>168</v>
      </c>
      <c r="M55" s="3">
        <v>167</v>
      </c>
    </row>
    <row r="56" spans="1:13" s="10" customFormat="1" ht="12.75" x14ac:dyDescent="0.2">
      <c r="A56" s="9" t="s">
        <v>7</v>
      </c>
      <c r="B56" s="10">
        <v>52</v>
      </c>
      <c r="C56" s="10">
        <v>60</v>
      </c>
      <c r="D56" s="10">
        <v>38</v>
      </c>
      <c r="E56" s="10">
        <v>51</v>
      </c>
      <c r="F56" s="10">
        <v>50</v>
      </c>
      <c r="G56" s="10">
        <v>52</v>
      </c>
      <c r="H56" s="10">
        <v>70</v>
      </c>
      <c r="I56" s="10">
        <v>54</v>
      </c>
      <c r="J56" s="10">
        <v>45</v>
      </c>
      <c r="K56" s="10">
        <v>56</v>
      </c>
      <c r="L56" s="10">
        <v>57</v>
      </c>
      <c r="M56" s="10">
        <v>48</v>
      </c>
    </row>
    <row r="57" spans="1:13" s="3" customFormat="1" ht="12.75" x14ac:dyDescent="0.2">
      <c r="A57" s="4" t="s">
        <v>8</v>
      </c>
      <c r="B57" s="3">
        <v>77</v>
      </c>
      <c r="C57" s="3">
        <v>75</v>
      </c>
      <c r="D57" s="3">
        <v>111</v>
      </c>
      <c r="E57" s="3">
        <v>82</v>
      </c>
      <c r="F57" s="3">
        <v>94</v>
      </c>
      <c r="G57" s="3">
        <v>114</v>
      </c>
      <c r="H57" s="3">
        <v>123</v>
      </c>
      <c r="I57" s="3">
        <v>77</v>
      </c>
      <c r="J57" s="3">
        <v>112</v>
      </c>
      <c r="K57" s="3">
        <v>128</v>
      </c>
      <c r="L57" s="3">
        <v>114</v>
      </c>
      <c r="M57" s="3">
        <v>75</v>
      </c>
    </row>
    <row r="58" spans="1:13" s="10" customFormat="1" ht="12.75" x14ac:dyDescent="0.2">
      <c r="A58" s="9" t="s">
        <v>9</v>
      </c>
      <c r="B58" s="10">
        <v>100</v>
      </c>
      <c r="C58" s="10">
        <v>106</v>
      </c>
      <c r="D58" s="10">
        <v>128</v>
      </c>
      <c r="E58" s="10">
        <v>83</v>
      </c>
      <c r="F58" s="10">
        <v>90</v>
      </c>
      <c r="G58" s="10">
        <v>86</v>
      </c>
      <c r="H58" s="10">
        <v>138</v>
      </c>
      <c r="I58" s="10">
        <v>133</v>
      </c>
      <c r="J58" s="10">
        <v>117</v>
      </c>
      <c r="K58" s="10">
        <v>118</v>
      </c>
      <c r="L58" s="10">
        <v>116</v>
      </c>
      <c r="M58" s="10">
        <v>109</v>
      </c>
    </row>
    <row r="59" spans="1:13" s="3" customFormat="1" ht="12.75" x14ac:dyDescent="0.2">
      <c r="A59" s="4" t="s">
        <v>10</v>
      </c>
      <c r="B59" s="3">
        <v>143</v>
      </c>
      <c r="C59" s="3">
        <v>92</v>
      </c>
      <c r="D59" s="3">
        <v>161</v>
      </c>
      <c r="E59" s="3">
        <v>98</v>
      </c>
      <c r="F59" s="3">
        <v>138</v>
      </c>
      <c r="G59" s="3">
        <v>102</v>
      </c>
      <c r="H59" s="3">
        <v>132</v>
      </c>
      <c r="I59" s="3">
        <v>85</v>
      </c>
      <c r="J59" s="3">
        <v>134</v>
      </c>
      <c r="K59" s="3">
        <v>143</v>
      </c>
      <c r="L59" s="3">
        <v>127</v>
      </c>
      <c r="M59" s="3">
        <v>118</v>
      </c>
    </row>
    <row r="60" spans="1:13" s="3" customFormat="1" ht="12.75" x14ac:dyDescent="0.2">
      <c r="A60" s="6" t="s">
        <v>25</v>
      </c>
      <c r="B60" s="7">
        <f t="shared" ref="B60:M60" si="3">SUM(B49:B59)</f>
        <v>1267</v>
      </c>
      <c r="C60" s="7">
        <f t="shared" si="3"/>
        <v>1177</v>
      </c>
      <c r="D60" s="7">
        <f t="shared" si="3"/>
        <v>1243</v>
      </c>
      <c r="E60" s="7">
        <f t="shared" si="3"/>
        <v>1025</v>
      </c>
      <c r="F60" s="7">
        <f t="shared" si="3"/>
        <v>1057</v>
      </c>
      <c r="G60" s="7">
        <f t="shared" si="3"/>
        <v>1069</v>
      </c>
      <c r="H60" s="7">
        <f t="shared" si="3"/>
        <v>1261</v>
      </c>
      <c r="I60" s="7">
        <f t="shared" si="3"/>
        <v>985</v>
      </c>
      <c r="J60" s="7">
        <f t="shared" si="3"/>
        <v>1178</v>
      </c>
      <c r="K60" s="7">
        <f t="shared" si="3"/>
        <v>1315</v>
      </c>
      <c r="L60" s="7">
        <f t="shared" si="3"/>
        <v>1219</v>
      </c>
      <c r="M60" s="7">
        <f t="shared" si="3"/>
        <v>967</v>
      </c>
    </row>
    <row r="61" spans="1:13" s="12" customFormat="1" x14ac:dyDescent="0.2">
      <c r="A61" s="11" t="s">
        <v>29</v>
      </c>
      <c r="B61" s="27">
        <f>SUM(B60:M60)</f>
        <v>13763</v>
      </c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</row>
    <row r="62" spans="1:13" s="8" customFormat="1" ht="39.950000000000003" customHeight="1" x14ac:dyDescent="0.3">
      <c r="A62" s="26">
        <v>2013</v>
      </c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</row>
    <row r="63" spans="1:13" s="4" customFormat="1" ht="12.75" x14ac:dyDescent="0.2">
      <c r="B63" s="5" t="s">
        <v>11</v>
      </c>
      <c r="C63" s="5" t="s">
        <v>12</v>
      </c>
      <c r="D63" s="5" t="s">
        <v>13</v>
      </c>
      <c r="E63" s="5" t="s">
        <v>14</v>
      </c>
      <c r="F63" s="5" t="s">
        <v>15</v>
      </c>
      <c r="G63" s="5" t="s">
        <v>16</v>
      </c>
      <c r="H63" s="5" t="s">
        <v>17</v>
      </c>
      <c r="I63" s="5" t="s">
        <v>18</v>
      </c>
      <c r="J63" s="5" t="s">
        <v>19</v>
      </c>
      <c r="K63" s="5" t="s">
        <v>20</v>
      </c>
      <c r="L63" s="5" t="s">
        <v>21</v>
      </c>
      <c r="M63" s="5" t="s">
        <v>22</v>
      </c>
    </row>
    <row r="64" spans="1:13" s="3" customFormat="1" ht="12.75" x14ac:dyDescent="0.2">
      <c r="A64" s="4" t="s">
        <v>0</v>
      </c>
      <c r="B64" s="3">
        <v>84</v>
      </c>
      <c r="C64" s="3">
        <v>64</v>
      </c>
      <c r="D64" s="3">
        <v>88</v>
      </c>
      <c r="E64" s="3">
        <v>77</v>
      </c>
      <c r="F64" s="3">
        <v>52</v>
      </c>
      <c r="G64" s="3">
        <v>83</v>
      </c>
      <c r="H64" s="3">
        <v>79</v>
      </c>
      <c r="I64" s="3">
        <v>51</v>
      </c>
      <c r="J64" s="3">
        <v>105</v>
      </c>
      <c r="K64" s="3">
        <v>49</v>
      </c>
      <c r="L64" s="3">
        <v>65</v>
      </c>
      <c r="M64" s="3">
        <v>78</v>
      </c>
    </row>
    <row r="65" spans="1:13" s="10" customFormat="1" ht="12.75" x14ac:dyDescent="0.2">
      <c r="A65" s="9" t="s">
        <v>1</v>
      </c>
      <c r="B65" s="10">
        <v>61</v>
      </c>
      <c r="C65" s="10">
        <v>74</v>
      </c>
      <c r="D65" s="10">
        <v>74</v>
      </c>
      <c r="E65" s="10">
        <v>73</v>
      </c>
      <c r="F65" s="10">
        <v>50</v>
      </c>
      <c r="G65" s="10">
        <v>58</v>
      </c>
      <c r="H65" s="10">
        <v>57</v>
      </c>
      <c r="I65" s="10">
        <v>35</v>
      </c>
      <c r="J65" s="10">
        <v>57</v>
      </c>
      <c r="K65" s="10">
        <v>62</v>
      </c>
      <c r="L65" s="10">
        <v>49</v>
      </c>
      <c r="M65" s="10">
        <v>47</v>
      </c>
    </row>
    <row r="66" spans="1:13" s="3" customFormat="1" ht="12.75" x14ac:dyDescent="0.2">
      <c r="A66" s="4" t="s">
        <v>2</v>
      </c>
      <c r="B66" s="3">
        <v>107</v>
      </c>
      <c r="C66" s="3">
        <v>100</v>
      </c>
      <c r="D66" s="3">
        <v>116</v>
      </c>
      <c r="E66" s="3">
        <v>72</v>
      </c>
      <c r="F66" s="3">
        <v>76</v>
      </c>
      <c r="G66" s="3">
        <v>118</v>
      </c>
      <c r="H66" s="3">
        <v>89</v>
      </c>
      <c r="I66" s="3">
        <v>63</v>
      </c>
      <c r="J66" s="3">
        <v>148</v>
      </c>
      <c r="K66" s="3">
        <v>80</v>
      </c>
      <c r="L66" s="3">
        <v>82</v>
      </c>
      <c r="M66" s="3">
        <v>80</v>
      </c>
    </row>
    <row r="67" spans="1:13" s="10" customFormat="1" ht="12.75" x14ac:dyDescent="0.2">
      <c r="A67" s="9" t="s">
        <v>3</v>
      </c>
      <c r="B67" s="10">
        <v>116</v>
      </c>
      <c r="C67" s="10">
        <v>116</v>
      </c>
      <c r="D67" s="10">
        <v>78</v>
      </c>
      <c r="E67" s="10">
        <v>111</v>
      </c>
      <c r="F67" s="10">
        <v>73</v>
      </c>
      <c r="G67" s="10">
        <v>89</v>
      </c>
      <c r="H67" s="10">
        <v>76</v>
      </c>
      <c r="I67" s="10">
        <v>90</v>
      </c>
      <c r="J67" s="10">
        <v>121</v>
      </c>
      <c r="K67" s="10">
        <v>122</v>
      </c>
      <c r="L67" s="10">
        <v>130</v>
      </c>
      <c r="M67" s="10">
        <v>111</v>
      </c>
    </row>
    <row r="68" spans="1:13" s="3" customFormat="1" ht="12.75" x14ac:dyDescent="0.2">
      <c r="A68" s="4" t="s">
        <v>4</v>
      </c>
      <c r="B68" s="3">
        <v>93</v>
      </c>
      <c r="C68" s="3">
        <v>125</v>
      </c>
      <c r="D68" s="3">
        <v>110</v>
      </c>
      <c r="E68" s="3">
        <v>96</v>
      </c>
      <c r="F68" s="3">
        <v>86</v>
      </c>
      <c r="G68" s="3">
        <v>82</v>
      </c>
      <c r="H68" s="3">
        <v>91</v>
      </c>
      <c r="I68" s="3">
        <v>42</v>
      </c>
      <c r="J68" s="3">
        <v>75</v>
      </c>
      <c r="K68" s="3">
        <v>91</v>
      </c>
      <c r="L68" s="3">
        <v>62</v>
      </c>
      <c r="M68" s="3">
        <v>71</v>
      </c>
    </row>
    <row r="69" spans="1:13" s="10" customFormat="1" ht="12.75" x14ac:dyDescent="0.2">
      <c r="A69" s="9" t="s">
        <v>5</v>
      </c>
      <c r="B69" s="10">
        <v>92</v>
      </c>
      <c r="C69" s="10">
        <v>110</v>
      </c>
      <c r="D69" s="10">
        <v>89</v>
      </c>
      <c r="E69" s="10">
        <v>98</v>
      </c>
      <c r="F69" s="10">
        <v>102</v>
      </c>
      <c r="G69" s="10">
        <v>97</v>
      </c>
      <c r="H69" s="10">
        <v>130</v>
      </c>
      <c r="I69" s="10">
        <v>76</v>
      </c>
      <c r="J69" s="10">
        <v>121</v>
      </c>
      <c r="K69" s="10">
        <v>121</v>
      </c>
      <c r="L69" s="10">
        <v>137</v>
      </c>
      <c r="M69" s="10">
        <v>159</v>
      </c>
    </row>
    <row r="70" spans="1:13" s="3" customFormat="1" ht="12.75" x14ac:dyDescent="0.2">
      <c r="A70" s="4" t="s">
        <v>6</v>
      </c>
      <c r="B70" s="3">
        <v>198</v>
      </c>
      <c r="C70" s="3">
        <v>202</v>
      </c>
      <c r="D70" s="3">
        <v>206</v>
      </c>
      <c r="E70" s="3">
        <v>156</v>
      </c>
      <c r="F70" s="3">
        <v>167</v>
      </c>
      <c r="G70" s="3">
        <v>163</v>
      </c>
      <c r="H70" s="3">
        <v>187</v>
      </c>
      <c r="I70" s="3">
        <v>161</v>
      </c>
      <c r="J70" s="3">
        <v>203</v>
      </c>
      <c r="K70" s="3">
        <v>187</v>
      </c>
      <c r="L70" s="3">
        <v>136</v>
      </c>
      <c r="M70" s="3">
        <v>141</v>
      </c>
    </row>
    <row r="71" spans="1:13" s="10" customFormat="1" ht="12.75" x14ac:dyDescent="0.2">
      <c r="A71" s="9" t="s">
        <v>7</v>
      </c>
      <c r="B71" s="10">
        <v>70</v>
      </c>
      <c r="C71" s="10">
        <v>49</v>
      </c>
      <c r="D71" s="10">
        <v>49</v>
      </c>
      <c r="E71" s="10">
        <v>49</v>
      </c>
      <c r="F71" s="10">
        <v>38</v>
      </c>
      <c r="G71" s="10">
        <v>36</v>
      </c>
      <c r="H71" s="10">
        <v>44</v>
      </c>
      <c r="I71" s="10">
        <v>44</v>
      </c>
      <c r="J71" s="10">
        <v>42</v>
      </c>
      <c r="K71" s="10">
        <v>50</v>
      </c>
      <c r="L71" s="10">
        <v>44</v>
      </c>
      <c r="M71" s="10">
        <v>43</v>
      </c>
    </row>
    <row r="72" spans="1:13" s="3" customFormat="1" ht="12.75" x14ac:dyDescent="0.2">
      <c r="A72" s="4" t="s">
        <v>8</v>
      </c>
      <c r="B72" s="3">
        <v>89</v>
      </c>
      <c r="C72" s="3">
        <v>78</v>
      </c>
      <c r="D72" s="3">
        <v>81</v>
      </c>
      <c r="E72" s="3">
        <v>51</v>
      </c>
      <c r="F72" s="3">
        <v>84</v>
      </c>
      <c r="G72" s="3">
        <v>81</v>
      </c>
      <c r="H72" s="3">
        <v>65</v>
      </c>
      <c r="I72" s="3">
        <v>43</v>
      </c>
      <c r="J72" s="3">
        <v>67</v>
      </c>
      <c r="K72" s="3">
        <v>94</v>
      </c>
      <c r="L72" s="3">
        <v>66</v>
      </c>
      <c r="M72" s="3">
        <v>54</v>
      </c>
    </row>
    <row r="73" spans="1:13" s="10" customFormat="1" ht="12.75" x14ac:dyDescent="0.2">
      <c r="A73" s="9" t="s">
        <v>9</v>
      </c>
      <c r="B73" s="10">
        <v>105</v>
      </c>
      <c r="C73" s="10">
        <v>131</v>
      </c>
      <c r="D73" s="10">
        <v>134</v>
      </c>
      <c r="E73" s="10">
        <v>108</v>
      </c>
      <c r="F73" s="10">
        <v>74</v>
      </c>
      <c r="G73" s="10">
        <v>75</v>
      </c>
      <c r="H73" s="10">
        <v>108</v>
      </c>
      <c r="I73" s="10">
        <v>55</v>
      </c>
      <c r="J73" s="10">
        <v>73</v>
      </c>
      <c r="K73" s="10">
        <v>110</v>
      </c>
      <c r="L73" s="10">
        <v>108</v>
      </c>
      <c r="M73" s="10">
        <v>95</v>
      </c>
    </row>
    <row r="74" spans="1:13" s="3" customFormat="1" ht="12.75" x14ac:dyDescent="0.2">
      <c r="A74" s="4" t="s">
        <v>10</v>
      </c>
      <c r="B74" s="3">
        <v>101</v>
      </c>
      <c r="C74" s="3">
        <v>140</v>
      </c>
      <c r="D74" s="3">
        <v>118</v>
      </c>
      <c r="E74" s="3">
        <v>118</v>
      </c>
      <c r="F74" s="3">
        <v>82</v>
      </c>
      <c r="G74" s="3">
        <v>86</v>
      </c>
      <c r="H74" s="3">
        <v>118</v>
      </c>
      <c r="I74" s="3">
        <v>139</v>
      </c>
      <c r="J74" s="3">
        <v>87</v>
      </c>
      <c r="K74" s="3">
        <v>105</v>
      </c>
      <c r="L74" s="3">
        <v>147</v>
      </c>
      <c r="M74" s="3">
        <v>134</v>
      </c>
    </row>
    <row r="75" spans="1:13" s="3" customFormat="1" ht="12.75" x14ac:dyDescent="0.2">
      <c r="A75" s="6" t="s">
        <v>25</v>
      </c>
      <c r="B75" s="7">
        <f t="shared" ref="B75:M75" si="4">SUM(B64:B74)</f>
        <v>1116</v>
      </c>
      <c r="C75" s="7">
        <f t="shared" si="4"/>
        <v>1189</v>
      </c>
      <c r="D75" s="7">
        <f t="shared" si="4"/>
        <v>1143</v>
      </c>
      <c r="E75" s="7">
        <f t="shared" si="4"/>
        <v>1009</v>
      </c>
      <c r="F75" s="7">
        <f t="shared" si="4"/>
        <v>884</v>
      </c>
      <c r="G75" s="7">
        <f t="shared" si="4"/>
        <v>968</v>
      </c>
      <c r="H75" s="7">
        <f t="shared" si="4"/>
        <v>1044</v>
      </c>
      <c r="I75" s="7">
        <f t="shared" si="4"/>
        <v>799</v>
      </c>
      <c r="J75" s="7">
        <f t="shared" si="4"/>
        <v>1099</v>
      </c>
      <c r="K75" s="7">
        <f t="shared" si="4"/>
        <v>1071</v>
      </c>
      <c r="L75" s="7">
        <f t="shared" si="4"/>
        <v>1026</v>
      </c>
      <c r="M75" s="7">
        <f t="shared" si="4"/>
        <v>1013</v>
      </c>
    </row>
    <row r="76" spans="1:13" s="12" customFormat="1" x14ac:dyDescent="0.2">
      <c r="A76" s="11" t="s">
        <v>30</v>
      </c>
      <c r="B76" s="27">
        <f>SUM(B75:M75)</f>
        <v>12361</v>
      </c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</row>
    <row r="77" spans="1:13" s="8" customFormat="1" ht="39.950000000000003" customHeight="1" x14ac:dyDescent="0.3">
      <c r="A77" s="26">
        <v>2014</v>
      </c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</row>
    <row r="78" spans="1:13" s="4" customFormat="1" ht="12.75" x14ac:dyDescent="0.2">
      <c r="B78" s="5" t="s">
        <v>11</v>
      </c>
      <c r="C78" s="5" t="s">
        <v>12</v>
      </c>
      <c r="D78" s="5" t="s">
        <v>13</v>
      </c>
      <c r="E78" s="5" t="s">
        <v>14</v>
      </c>
      <c r="F78" s="5" t="s">
        <v>15</v>
      </c>
      <c r="G78" s="5" t="s">
        <v>16</v>
      </c>
      <c r="H78" s="5" t="s">
        <v>17</v>
      </c>
      <c r="I78" s="5" t="s">
        <v>18</v>
      </c>
      <c r="J78" s="5" t="s">
        <v>19</v>
      </c>
      <c r="K78" s="5" t="s">
        <v>20</v>
      </c>
      <c r="L78" s="5" t="s">
        <v>21</v>
      </c>
      <c r="M78" s="5" t="s">
        <v>22</v>
      </c>
    </row>
    <row r="79" spans="1:13" s="3" customFormat="1" ht="12.75" x14ac:dyDescent="0.2">
      <c r="A79" s="4" t="s">
        <v>0</v>
      </c>
      <c r="B79" s="3">
        <v>65</v>
      </c>
      <c r="C79" s="3">
        <v>62</v>
      </c>
      <c r="D79" s="3">
        <v>90</v>
      </c>
      <c r="E79" s="3">
        <v>62</v>
      </c>
      <c r="F79" s="3">
        <v>85</v>
      </c>
      <c r="G79" s="3">
        <v>61</v>
      </c>
      <c r="H79" s="3">
        <v>73</v>
      </c>
      <c r="I79" s="3">
        <v>50</v>
      </c>
      <c r="J79" s="3">
        <v>72</v>
      </c>
      <c r="K79" s="3">
        <v>59</v>
      </c>
      <c r="L79" s="3">
        <v>75</v>
      </c>
      <c r="M79" s="3">
        <v>75</v>
      </c>
    </row>
    <row r="80" spans="1:13" s="10" customFormat="1" ht="12.75" x14ac:dyDescent="0.2">
      <c r="A80" s="9" t="s">
        <v>1</v>
      </c>
      <c r="B80" s="10">
        <v>39</v>
      </c>
      <c r="C80" s="10">
        <v>64</v>
      </c>
      <c r="D80" s="10">
        <v>62</v>
      </c>
      <c r="E80" s="10">
        <v>31</v>
      </c>
      <c r="F80" s="10">
        <v>60</v>
      </c>
      <c r="G80" s="10">
        <v>59</v>
      </c>
      <c r="H80" s="10">
        <v>61</v>
      </c>
      <c r="I80" s="10">
        <v>16</v>
      </c>
      <c r="J80" s="10">
        <v>56</v>
      </c>
      <c r="K80" s="10">
        <v>57</v>
      </c>
      <c r="L80" s="10">
        <v>52</v>
      </c>
      <c r="M80" s="10">
        <v>74</v>
      </c>
    </row>
    <row r="81" spans="1:13" s="3" customFormat="1" ht="12.75" x14ac:dyDescent="0.2">
      <c r="A81" s="4" t="s">
        <v>2</v>
      </c>
      <c r="B81" s="3">
        <v>95</v>
      </c>
      <c r="C81" s="3">
        <v>87</v>
      </c>
      <c r="D81" s="3">
        <v>95</v>
      </c>
      <c r="E81" s="3">
        <v>98</v>
      </c>
      <c r="F81" s="3">
        <v>95</v>
      </c>
      <c r="G81" s="3">
        <v>131</v>
      </c>
      <c r="H81" s="3">
        <v>108</v>
      </c>
      <c r="I81" s="3">
        <v>65</v>
      </c>
      <c r="J81" s="3">
        <v>122</v>
      </c>
      <c r="K81" s="3">
        <v>110</v>
      </c>
      <c r="L81" s="3">
        <v>115</v>
      </c>
      <c r="M81" s="3">
        <v>89</v>
      </c>
    </row>
    <row r="82" spans="1:13" s="10" customFormat="1" ht="12.75" x14ac:dyDescent="0.2">
      <c r="A82" s="9" t="s">
        <v>3</v>
      </c>
      <c r="B82" s="10">
        <v>87</v>
      </c>
      <c r="C82" s="10">
        <v>117</v>
      </c>
      <c r="D82" s="10">
        <v>85</v>
      </c>
      <c r="E82" s="10">
        <v>105</v>
      </c>
      <c r="F82" s="10">
        <v>99</v>
      </c>
      <c r="G82" s="10">
        <v>76</v>
      </c>
      <c r="H82" s="10">
        <v>97</v>
      </c>
      <c r="I82" s="10">
        <v>53</v>
      </c>
      <c r="J82" s="10">
        <v>81</v>
      </c>
      <c r="K82" s="10">
        <v>61</v>
      </c>
      <c r="L82" s="10">
        <v>57</v>
      </c>
      <c r="M82" s="10">
        <v>105</v>
      </c>
    </row>
    <row r="83" spans="1:13" s="3" customFormat="1" ht="12.75" x14ac:dyDescent="0.2">
      <c r="A83" s="4" t="s">
        <v>4</v>
      </c>
      <c r="B83" s="3">
        <v>61</v>
      </c>
      <c r="C83" s="3">
        <v>83</v>
      </c>
      <c r="D83" s="3">
        <v>80</v>
      </c>
      <c r="E83" s="3">
        <v>76</v>
      </c>
      <c r="F83" s="3">
        <v>75</v>
      </c>
      <c r="G83" s="3">
        <v>75</v>
      </c>
      <c r="H83" s="3">
        <v>74</v>
      </c>
      <c r="I83" s="3">
        <v>65</v>
      </c>
      <c r="J83" s="3">
        <v>84</v>
      </c>
      <c r="K83" s="3">
        <v>68</v>
      </c>
      <c r="L83" s="3">
        <v>74</v>
      </c>
      <c r="M83" s="3">
        <v>76</v>
      </c>
    </row>
    <row r="84" spans="1:13" s="10" customFormat="1" ht="12.75" x14ac:dyDescent="0.2">
      <c r="A84" s="9" t="s">
        <v>5</v>
      </c>
      <c r="B84" s="10">
        <v>111</v>
      </c>
      <c r="C84" s="10">
        <v>149</v>
      </c>
      <c r="D84" s="10">
        <v>122</v>
      </c>
      <c r="E84" s="10">
        <v>153</v>
      </c>
      <c r="F84" s="10">
        <v>112</v>
      </c>
      <c r="G84" s="10">
        <v>109</v>
      </c>
      <c r="H84" s="10">
        <v>92</v>
      </c>
      <c r="I84" s="10">
        <v>117</v>
      </c>
      <c r="J84" s="10">
        <v>116</v>
      </c>
      <c r="K84" s="10">
        <v>135</v>
      </c>
      <c r="L84" s="10">
        <v>137</v>
      </c>
      <c r="M84" s="10">
        <v>134</v>
      </c>
    </row>
    <row r="85" spans="1:13" s="3" customFormat="1" ht="12.75" x14ac:dyDescent="0.2">
      <c r="A85" s="4" t="s">
        <v>6</v>
      </c>
      <c r="B85" s="3">
        <v>222</v>
      </c>
      <c r="C85" s="3">
        <v>212</v>
      </c>
      <c r="D85" s="3">
        <v>234</v>
      </c>
      <c r="E85" s="3">
        <v>265</v>
      </c>
      <c r="F85" s="3">
        <v>198</v>
      </c>
      <c r="G85" s="3">
        <v>191</v>
      </c>
      <c r="H85" s="3">
        <v>144</v>
      </c>
      <c r="I85" s="3">
        <v>182</v>
      </c>
      <c r="J85" s="3">
        <v>224</v>
      </c>
      <c r="K85" s="3">
        <v>189</v>
      </c>
      <c r="L85" s="3">
        <v>190</v>
      </c>
      <c r="M85" s="3">
        <v>165</v>
      </c>
    </row>
    <row r="86" spans="1:13" s="10" customFormat="1" ht="12.75" x14ac:dyDescent="0.2">
      <c r="A86" s="9" t="s">
        <v>7</v>
      </c>
      <c r="B86" s="10">
        <v>45</v>
      </c>
      <c r="C86" s="10">
        <v>46</v>
      </c>
      <c r="D86" s="10">
        <v>39</v>
      </c>
      <c r="E86" s="10">
        <v>37</v>
      </c>
      <c r="F86" s="10">
        <v>29</v>
      </c>
      <c r="G86" s="10">
        <v>29</v>
      </c>
      <c r="H86" s="10">
        <v>56</v>
      </c>
      <c r="I86" s="10">
        <v>41</v>
      </c>
      <c r="J86" s="10">
        <v>45</v>
      </c>
      <c r="K86" s="10">
        <v>62</v>
      </c>
      <c r="L86" s="10">
        <v>54</v>
      </c>
      <c r="M86" s="10">
        <v>75</v>
      </c>
    </row>
    <row r="87" spans="1:13" s="3" customFormat="1" ht="12.75" x14ac:dyDescent="0.2">
      <c r="A87" s="4" t="s">
        <v>8</v>
      </c>
      <c r="B87" s="3">
        <v>64</v>
      </c>
      <c r="C87" s="3">
        <v>92</v>
      </c>
      <c r="D87" s="3">
        <v>82</v>
      </c>
      <c r="E87" s="3">
        <v>73</v>
      </c>
      <c r="F87" s="3">
        <v>74</v>
      </c>
      <c r="G87" s="3">
        <v>66</v>
      </c>
      <c r="H87" s="3">
        <v>61</v>
      </c>
      <c r="I87" s="3">
        <v>70</v>
      </c>
      <c r="J87" s="3">
        <v>86</v>
      </c>
      <c r="K87" s="3">
        <v>72</v>
      </c>
      <c r="L87" s="3">
        <v>49</v>
      </c>
      <c r="M87" s="3">
        <v>69</v>
      </c>
    </row>
    <row r="88" spans="1:13" s="10" customFormat="1" ht="12.75" x14ac:dyDescent="0.2">
      <c r="A88" s="9" t="s">
        <v>9</v>
      </c>
      <c r="B88" s="10">
        <v>122</v>
      </c>
      <c r="C88" s="10">
        <v>143</v>
      </c>
      <c r="D88" s="10">
        <v>150</v>
      </c>
      <c r="E88" s="10">
        <v>127</v>
      </c>
      <c r="F88" s="10">
        <v>89</v>
      </c>
      <c r="G88" s="10">
        <v>96</v>
      </c>
      <c r="H88" s="10">
        <v>111</v>
      </c>
      <c r="I88" s="10">
        <v>84</v>
      </c>
      <c r="J88" s="10">
        <v>113</v>
      </c>
      <c r="K88" s="10">
        <v>108</v>
      </c>
      <c r="L88" s="10">
        <v>66</v>
      </c>
      <c r="M88" s="10">
        <v>91</v>
      </c>
    </row>
    <row r="89" spans="1:13" s="3" customFormat="1" ht="12.75" x14ac:dyDescent="0.2">
      <c r="A89" s="4" t="s">
        <v>10</v>
      </c>
      <c r="B89" s="3">
        <v>144</v>
      </c>
      <c r="C89" s="3">
        <v>73</v>
      </c>
      <c r="D89" s="3">
        <v>129</v>
      </c>
      <c r="E89" s="3">
        <v>107</v>
      </c>
      <c r="F89" s="3">
        <v>56</v>
      </c>
      <c r="G89" s="3">
        <v>74</v>
      </c>
      <c r="H89" s="3">
        <v>97</v>
      </c>
      <c r="I89" s="3">
        <v>57</v>
      </c>
      <c r="J89" s="3">
        <v>113</v>
      </c>
      <c r="K89" s="3">
        <v>76</v>
      </c>
      <c r="L89" s="3">
        <v>69</v>
      </c>
      <c r="M89" s="3">
        <v>66</v>
      </c>
    </row>
    <row r="90" spans="1:13" s="3" customFormat="1" ht="12.75" x14ac:dyDescent="0.2">
      <c r="A90" s="6" t="s">
        <v>25</v>
      </c>
      <c r="B90" s="7">
        <f t="shared" ref="B90:M90" si="5">SUM(B79:B89)</f>
        <v>1055</v>
      </c>
      <c r="C90" s="7">
        <f t="shared" si="5"/>
        <v>1128</v>
      </c>
      <c r="D90" s="7">
        <f t="shared" si="5"/>
        <v>1168</v>
      </c>
      <c r="E90" s="7">
        <f t="shared" si="5"/>
        <v>1134</v>
      </c>
      <c r="F90" s="7">
        <f t="shared" si="5"/>
        <v>972</v>
      </c>
      <c r="G90" s="7">
        <f t="shared" si="5"/>
        <v>967</v>
      </c>
      <c r="H90" s="7">
        <f t="shared" si="5"/>
        <v>974</v>
      </c>
      <c r="I90" s="7">
        <f t="shared" si="5"/>
        <v>800</v>
      </c>
      <c r="J90" s="7">
        <f t="shared" si="5"/>
        <v>1112</v>
      </c>
      <c r="K90" s="7">
        <f t="shared" si="5"/>
        <v>997</v>
      </c>
      <c r="L90" s="7">
        <f t="shared" si="5"/>
        <v>938</v>
      </c>
      <c r="M90" s="7">
        <f t="shared" si="5"/>
        <v>1019</v>
      </c>
    </row>
    <row r="91" spans="1:13" s="12" customFormat="1" x14ac:dyDescent="0.2">
      <c r="A91" s="11" t="s">
        <v>31</v>
      </c>
      <c r="B91" s="27">
        <f>SUM(B90:M90)</f>
        <v>12264</v>
      </c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</row>
    <row r="92" spans="1:13" s="8" customFormat="1" ht="39.950000000000003" customHeight="1" x14ac:dyDescent="0.3">
      <c r="A92" s="26">
        <v>2015</v>
      </c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</row>
    <row r="93" spans="1:13" s="4" customFormat="1" ht="12.75" x14ac:dyDescent="0.2">
      <c r="B93" s="5" t="s">
        <v>11</v>
      </c>
      <c r="C93" s="5" t="s">
        <v>12</v>
      </c>
      <c r="D93" s="5" t="s">
        <v>13</v>
      </c>
      <c r="E93" s="5" t="s">
        <v>14</v>
      </c>
      <c r="F93" s="5" t="s">
        <v>15</v>
      </c>
      <c r="G93" s="5" t="s">
        <v>16</v>
      </c>
      <c r="H93" s="5" t="s">
        <v>17</v>
      </c>
      <c r="I93" s="5" t="s">
        <v>18</v>
      </c>
      <c r="J93" s="5" t="s">
        <v>19</v>
      </c>
      <c r="K93" s="5" t="s">
        <v>20</v>
      </c>
      <c r="L93" s="5" t="s">
        <v>21</v>
      </c>
      <c r="M93" s="5" t="s">
        <v>22</v>
      </c>
    </row>
    <row r="94" spans="1:13" s="3" customFormat="1" ht="12.75" x14ac:dyDescent="0.2">
      <c r="A94" s="4" t="s">
        <v>0</v>
      </c>
      <c r="B94" s="3">
        <v>69</v>
      </c>
      <c r="C94" s="3">
        <v>57</v>
      </c>
      <c r="D94" s="3">
        <v>101</v>
      </c>
      <c r="E94" s="3">
        <v>67</v>
      </c>
      <c r="F94" s="3">
        <v>55</v>
      </c>
      <c r="G94" s="3">
        <v>66</v>
      </c>
      <c r="H94" s="3">
        <v>70</v>
      </c>
      <c r="I94" s="3">
        <v>98</v>
      </c>
      <c r="J94" s="3">
        <v>64</v>
      </c>
      <c r="K94" s="3">
        <v>86</v>
      </c>
      <c r="L94" s="3">
        <v>99</v>
      </c>
      <c r="M94" s="3">
        <v>69</v>
      </c>
    </row>
    <row r="95" spans="1:13" s="10" customFormat="1" ht="12.75" x14ac:dyDescent="0.2">
      <c r="A95" s="9" t="s">
        <v>1</v>
      </c>
      <c r="B95" s="10">
        <v>82</v>
      </c>
      <c r="C95" s="10">
        <v>82</v>
      </c>
      <c r="D95" s="10">
        <v>91</v>
      </c>
      <c r="E95" s="10">
        <v>53</v>
      </c>
      <c r="F95" s="10">
        <v>50</v>
      </c>
      <c r="G95" s="10">
        <v>126</v>
      </c>
      <c r="H95" s="10">
        <v>74</v>
      </c>
      <c r="I95" s="10">
        <v>42</v>
      </c>
      <c r="J95" s="10">
        <v>107</v>
      </c>
      <c r="K95" s="10">
        <v>70</v>
      </c>
      <c r="L95" s="10">
        <v>60</v>
      </c>
      <c r="M95" s="10">
        <v>84</v>
      </c>
    </row>
    <row r="96" spans="1:13" s="3" customFormat="1" ht="12.75" x14ac:dyDescent="0.2">
      <c r="A96" s="4" t="s">
        <v>2</v>
      </c>
      <c r="B96" s="3">
        <v>148</v>
      </c>
      <c r="C96" s="3">
        <v>118</v>
      </c>
      <c r="D96" s="3">
        <v>128</v>
      </c>
      <c r="E96" s="3">
        <v>96</v>
      </c>
      <c r="F96" s="3">
        <v>105</v>
      </c>
      <c r="G96" s="3">
        <v>146</v>
      </c>
      <c r="H96" s="3">
        <v>116</v>
      </c>
      <c r="I96" s="3">
        <v>95</v>
      </c>
      <c r="J96" s="3">
        <v>140</v>
      </c>
      <c r="K96" s="3">
        <v>115</v>
      </c>
      <c r="L96" s="3">
        <v>139</v>
      </c>
      <c r="M96" s="3">
        <v>86</v>
      </c>
    </row>
    <row r="97" spans="1:13" s="10" customFormat="1" ht="12.75" x14ac:dyDescent="0.2">
      <c r="A97" s="9" t="s">
        <v>3</v>
      </c>
      <c r="B97" s="10">
        <v>58</v>
      </c>
      <c r="C97" s="10">
        <v>55</v>
      </c>
      <c r="D97" s="10">
        <v>117</v>
      </c>
      <c r="E97" s="10">
        <v>84</v>
      </c>
      <c r="F97" s="10">
        <v>60</v>
      </c>
      <c r="G97" s="10">
        <v>112</v>
      </c>
      <c r="H97" s="10">
        <v>90</v>
      </c>
      <c r="I97" s="10">
        <v>63</v>
      </c>
      <c r="J97" s="10">
        <v>64</v>
      </c>
      <c r="K97" s="10">
        <v>66</v>
      </c>
      <c r="L97" s="10">
        <v>65</v>
      </c>
      <c r="M97" s="10">
        <v>60</v>
      </c>
    </row>
    <row r="98" spans="1:13" s="3" customFormat="1" ht="12.75" x14ac:dyDescent="0.2">
      <c r="A98" s="4" t="s">
        <v>4</v>
      </c>
      <c r="B98" s="3">
        <v>76</v>
      </c>
      <c r="C98" s="3">
        <v>67</v>
      </c>
      <c r="D98" s="3">
        <v>63</v>
      </c>
      <c r="E98" s="3">
        <v>94</v>
      </c>
      <c r="F98" s="3">
        <v>78</v>
      </c>
      <c r="G98" s="3">
        <v>91</v>
      </c>
      <c r="H98" s="3">
        <v>87</v>
      </c>
      <c r="I98" s="3">
        <v>80</v>
      </c>
      <c r="J98" s="3">
        <v>58</v>
      </c>
      <c r="K98" s="3">
        <v>72</v>
      </c>
      <c r="L98" s="3">
        <v>97</v>
      </c>
      <c r="M98" s="3">
        <v>73</v>
      </c>
    </row>
    <row r="99" spans="1:13" s="10" customFormat="1" ht="12.75" x14ac:dyDescent="0.2">
      <c r="A99" s="9" t="s">
        <v>5</v>
      </c>
      <c r="B99" s="10">
        <v>83</v>
      </c>
      <c r="C99" s="10">
        <v>99</v>
      </c>
      <c r="D99" s="10">
        <v>129</v>
      </c>
      <c r="E99" s="10">
        <v>89</v>
      </c>
      <c r="F99" s="10">
        <v>69</v>
      </c>
      <c r="G99" s="10">
        <v>117</v>
      </c>
      <c r="H99" s="10">
        <v>98</v>
      </c>
      <c r="I99" s="10">
        <v>88</v>
      </c>
      <c r="J99" s="10">
        <v>109</v>
      </c>
      <c r="K99" s="10">
        <v>127</v>
      </c>
      <c r="L99" s="10">
        <v>93</v>
      </c>
      <c r="M99" s="10">
        <v>99</v>
      </c>
    </row>
    <row r="100" spans="1:13" s="3" customFormat="1" ht="12.75" x14ac:dyDescent="0.2">
      <c r="A100" s="4" t="s">
        <v>6</v>
      </c>
      <c r="B100" s="3">
        <v>165</v>
      </c>
      <c r="C100" s="3">
        <v>243</v>
      </c>
      <c r="D100" s="3">
        <v>208</v>
      </c>
      <c r="E100" s="3">
        <v>186</v>
      </c>
      <c r="F100" s="3">
        <v>140</v>
      </c>
      <c r="G100" s="3">
        <v>190</v>
      </c>
      <c r="H100" s="3">
        <v>160</v>
      </c>
      <c r="I100" s="3">
        <v>143</v>
      </c>
      <c r="J100" s="3">
        <v>229</v>
      </c>
      <c r="K100" s="3">
        <v>148</v>
      </c>
      <c r="L100" s="3">
        <v>150</v>
      </c>
      <c r="M100" s="3">
        <v>217</v>
      </c>
    </row>
    <row r="101" spans="1:13" s="10" customFormat="1" ht="12.75" x14ac:dyDescent="0.2">
      <c r="A101" s="9" t="s">
        <v>7</v>
      </c>
      <c r="B101" s="10">
        <v>25</v>
      </c>
      <c r="C101" s="10">
        <v>31</v>
      </c>
      <c r="D101" s="10">
        <v>35</v>
      </c>
      <c r="E101" s="10">
        <v>31</v>
      </c>
      <c r="F101" s="10">
        <v>32</v>
      </c>
      <c r="G101" s="10">
        <v>30</v>
      </c>
      <c r="H101" s="10">
        <v>42</v>
      </c>
      <c r="I101" s="10">
        <v>18</v>
      </c>
      <c r="J101" s="10">
        <v>38</v>
      </c>
      <c r="K101" s="10">
        <v>37</v>
      </c>
      <c r="L101" s="10">
        <v>40</v>
      </c>
      <c r="M101" s="10">
        <v>44</v>
      </c>
    </row>
    <row r="102" spans="1:13" s="3" customFormat="1" ht="12.75" x14ac:dyDescent="0.2">
      <c r="A102" s="4" t="s">
        <v>8</v>
      </c>
      <c r="B102" s="3">
        <v>59</v>
      </c>
      <c r="C102" s="3">
        <v>67</v>
      </c>
      <c r="D102" s="3">
        <v>86</v>
      </c>
      <c r="E102" s="3">
        <v>76</v>
      </c>
      <c r="F102" s="3">
        <v>75</v>
      </c>
      <c r="G102" s="3">
        <v>116</v>
      </c>
      <c r="H102" s="3">
        <v>86</v>
      </c>
      <c r="I102" s="3">
        <v>72</v>
      </c>
      <c r="J102" s="3">
        <v>80</v>
      </c>
      <c r="K102" s="3">
        <v>78</v>
      </c>
      <c r="L102" s="3">
        <v>59</v>
      </c>
      <c r="M102" s="3">
        <v>45</v>
      </c>
    </row>
    <row r="103" spans="1:13" s="10" customFormat="1" ht="12.75" x14ac:dyDescent="0.2">
      <c r="A103" s="9" t="s">
        <v>9</v>
      </c>
      <c r="B103" s="10">
        <v>72</v>
      </c>
      <c r="C103" s="10">
        <v>85</v>
      </c>
      <c r="D103" s="10">
        <v>112</v>
      </c>
      <c r="E103" s="10">
        <v>77</v>
      </c>
      <c r="F103" s="10">
        <v>73</v>
      </c>
      <c r="G103" s="10">
        <v>104</v>
      </c>
      <c r="H103" s="10">
        <v>122</v>
      </c>
      <c r="I103" s="10">
        <v>110</v>
      </c>
      <c r="J103" s="10">
        <v>102</v>
      </c>
      <c r="K103" s="10">
        <v>125</v>
      </c>
      <c r="L103" s="10">
        <v>102</v>
      </c>
      <c r="M103" s="10">
        <v>66</v>
      </c>
    </row>
    <row r="104" spans="1:13" s="3" customFormat="1" ht="12.75" x14ac:dyDescent="0.2">
      <c r="A104" s="4" t="s">
        <v>10</v>
      </c>
      <c r="B104" s="3">
        <v>69</v>
      </c>
      <c r="C104" s="3">
        <v>65</v>
      </c>
      <c r="D104" s="3">
        <v>89</v>
      </c>
      <c r="E104" s="3">
        <v>59</v>
      </c>
      <c r="F104" s="3">
        <v>60</v>
      </c>
      <c r="G104" s="3">
        <v>85</v>
      </c>
      <c r="H104" s="3">
        <v>41</v>
      </c>
      <c r="I104" s="3">
        <v>42</v>
      </c>
      <c r="J104" s="3">
        <v>72</v>
      </c>
      <c r="K104" s="3">
        <v>65</v>
      </c>
      <c r="L104" s="3">
        <v>53</v>
      </c>
      <c r="M104" s="3">
        <v>88</v>
      </c>
    </row>
    <row r="105" spans="1:13" s="3" customFormat="1" ht="12.75" x14ac:dyDescent="0.2">
      <c r="A105" s="6" t="s">
        <v>25</v>
      </c>
      <c r="B105" s="7">
        <f t="shared" ref="B105:M105" si="6">SUM(B94:B104)</f>
        <v>906</v>
      </c>
      <c r="C105" s="7">
        <f t="shared" si="6"/>
        <v>969</v>
      </c>
      <c r="D105" s="7">
        <f t="shared" si="6"/>
        <v>1159</v>
      </c>
      <c r="E105" s="7">
        <f t="shared" si="6"/>
        <v>912</v>
      </c>
      <c r="F105" s="7">
        <f t="shared" si="6"/>
        <v>797</v>
      </c>
      <c r="G105" s="7">
        <f t="shared" si="6"/>
        <v>1183</v>
      </c>
      <c r="H105" s="7">
        <f t="shared" si="6"/>
        <v>986</v>
      </c>
      <c r="I105" s="7">
        <f t="shared" si="6"/>
        <v>851</v>
      </c>
      <c r="J105" s="7">
        <f t="shared" si="6"/>
        <v>1063</v>
      </c>
      <c r="K105" s="7">
        <f t="shared" si="6"/>
        <v>989</v>
      </c>
      <c r="L105" s="7">
        <f t="shared" si="6"/>
        <v>957</v>
      </c>
      <c r="M105" s="7">
        <f t="shared" si="6"/>
        <v>931</v>
      </c>
    </row>
    <row r="106" spans="1:13" s="12" customFormat="1" x14ac:dyDescent="0.2">
      <c r="A106" s="11" t="s">
        <v>32</v>
      </c>
      <c r="B106" s="29">
        <f>SUM(B105:M105)</f>
        <v>11703</v>
      </c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</row>
    <row r="107" spans="1:13" s="8" customFormat="1" ht="39.950000000000003" customHeight="1" x14ac:dyDescent="0.3">
      <c r="A107" s="26">
        <v>2016</v>
      </c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</row>
    <row r="108" spans="1:13" s="4" customFormat="1" ht="12.75" x14ac:dyDescent="0.2">
      <c r="B108" s="5" t="s">
        <v>11</v>
      </c>
      <c r="C108" s="5" t="s">
        <v>12</v>
      </c>
      <c r="D108" s="5" t="s">
        <v>13</v>
      </c>
      <c r="E108" s="5" t="s">
        <v>14</v>
      </c>
      <c r="F108" s="5" t="s">
        <v>15</v>
      </c>
      <c r="G108" s="5" t="s">
        <v>16</v>
      </c>
      <c r="H108" s="5" t="s">
        <v>17</v>
      </c>
      <c r="I108" s="5" t="s">
        <v>18</v>
      </c>
      <c r="J108" s="5" t="s">
        <v>19</v>
      </c>
      <c r="K108" s="5" t="s">
        <v>20</v>
      </c>
      <c r="L108" s="5" t="s">
        <v>21</v>
      </c>
      <c r="M108" s="5" t="s">
        <v>22</v>
      </c>
    </row>
    <row r="109" spans="1:13" s="3" customFormat="1" ht="12.75" x14ac:dyDescent="0.2">
      <c r="A109" s="4" t="s">
        <v>0</v>
      </c>
      <c r="B109" s="3">
        <v>77</v>
      </c>
      <c r="C109" s="3">
        <v>97</v>
      </c>
      <c r="D109" s="3">
        <v>60</v>
      </c>
      <c r="E109" s="3">
        <v>53</v>
      </c>
      <c r="F109" s="3">
        <v>48</v>
      </c>
      <c r="G109" s="3">
        <v>51</v>
      </c>
      <c r="H109" s="3">
        <v>69</v>
      </c>
      <c r="I109" s="3">
        <v>29</v>
      </c>
      <c r="J109" s="3">
        <v>63</v>
      </c>
      <c r="K109" s="3">
        <v>63</v>
      </c>
      <c r="L109" s="3">
        <v>44</v>
      </c>
      <c r="M109" s="3">
        <v>50</v>
      </c>
    </row>
    <row r="110" spans="1:13" s="10" customFormat="1" ht="12.75" x14ac:dyDescent="0.2">
      <c r="A110" s="9" t="s">
        <v>1</v>
      </c>
      <c r="B110" s="10">
        <v>53</v>
      </c>
      <c r="C110" s="10">
        <v>59</v>
      </c>
      <c r="D110" s="10">
        <v>53</v>
      </c>
      <c r="E110" s="10">
        <v>51</v>
      </c>
      <c r="F110" s="10">
        <v>49</v>
      </c>
      <c r="G110" s="10">
        <v>55</v>
      </c>
      <c r="H110" s="10">
        <v>56</v>
      </c>
      <c r="I110" s="10">
        <v>39</v>
      </c>
      <c r="J110" s="10">
        <v>54</v>
      </c>
      <c r="K110" s="10">
        <v>50</v>
      </c>
      <c r="L110" s="10">
        <v>52</v>
      </c>
      <c r="M110" s="10">
        <v>43</v>
      </c>
    </row>
    <row r="111" spans="1:13" s="3" customFormat="1" ht="12.75" x14ac:dyDescent="0.2">
      <c r="A111" s="4" t="s">
        <v>2</v>
      </c>
      <c r="B111" s="3">
        <v>113</v>
      </c>
      <c r="C111" s="3">
        <v>101</v>
      </c>
      <c r="D111" s="3">
        <v>97</v>
      </c>
      <c r="E111" s="3">
        <v>74</v>
      </c>
      <c r="F111" s="3">
        <v>71</v>
      </c>
      <c r="G111" s="3">
        <v>76</v>
      </c>
      <c r="H111" s="3">
        <v>95</v>
      </c>
      <c r="I111" s="3">
        <v>82</v>
      </c>
      <c r="J111" s="3">
        <v>77</v>
      </c>
      <c r="K111" s="3">
        <v>96</v>
      </c>
      <c r="L111" s="3">
        <v>75</v>
      </c>
      <c r="M111" s="3">
        <v>84</v>
      </c>
    </row>
    <row r="112" spans="1:13" s="10" customFormat="1" ht="12.75" x14ac:dyDescent="0.2">
      <c r="A112" s="9" t="s">
        <v>3</v>
      </c>
      <c r="B112" s="10">
        <v>65</v>
      </c>
      <c r="C112" s="10">
        <v>87</v>
      </c>
      <c r="D112" s="10">
        <v>117</v>
      </c>
      <c r="E112" s="10">
        <v>67</v>
      </c>
      <c r="F112" s="10">
        <v>80</v>
      </c>
      <c r="G112" s="10">
        <v>80</v>
      </c>
      <c r="H112" s="10">
        <v>68</v>
      </c>
      <c r="I112" s="10">
        <v>50</v>
      </c>
      <c r="J112" s="10">
        <v>68</v>
      </c>
      <c r="K112" s="10">
        <v>74</v>
      </c>
      <c r="L112" s="10">
        <v>81</v>
      </c>
      <c r="M112" s="10">
        <v>83</v>
      </c>
    </row>
    <row r="113" spans="1:13" s="3" customFormat="1" ht="12.75" x14ac:dyDescent="0.2">
      <c r="A113" s="4" t="s">
        <v>4</v>
      </c>
      <c r="B113" s="3">
        <v>79</v>
      </c>
      <c r="C113" s="3">
        <v>89</v>
      </c>
      <c r="D113" s="3">
        <v>93</v>
      </c>
      <c r="E113" s="3">
        <v>61</v>
      </c>
      <c r="F113" s="3">
        <v>84</v>
      </c>
      <c r="G113" s="3">
        <v>96</v>
      </c>
      <c r="H113" s="3">
        <v>80</v>
      </c>
      <c r="I113" s="3">
        <v>76</v>
      </c>
      <c r="J113" s="3">
        <v>85</v>
      </c>
      <c r="K113" s="3">
        <v>63</v>
      </c>
      <c r="L113" s="3">
        <v>93</v>
      </c>
      <c r="M113" s="3">
        <v>69</v>
      </c>
    </row>
    <row r="114" spans="1:13" s="10" customFormat="1" ht="12.75" x14ac:dyDescent="0.2">
      <c r="A114" s="9" t="s">
        <v>5</v>
      </c>
      <c r="B114" s="10">
        <v>70</v>
      </c>
      <c r="C114" s="10">
        <v>87</v>
      </c>
      <c r="D114" s="10">
        <v>76</v>
      </c>
      <c r="E114" s="10">
        <v>75</v>
      </c>
      <c r="F114" s="10">
        <v>69</v>
      </c>
      <c r="G114" s="10">
        <v>44</v>
      </c>
      <c r="H114" s="10">
        <v>60</v>
      </c>
      <c r="I114" s="10">
        <v>63</v>
      </c>
      <c r="J114" s="10">
        <v>67</v>
      </c>
      <c r="K114" s="10">
        <v>66</v>
      </c>
      <c r="L114" s="10">
        <v>82</v>
      </c>
      <c r="M114" s="10">
        <v>110</v>
      </c>
    </row>
    <row r="115" spans="1:13" s="3" customFormat="1" ht="12.75" x14ac:dyDescent="0.2">
      <c r="A115" s="4" t="s">
        <v>6</v>
      </c>
      <c r="B115" s="3">
        <v>115</v>
      </c>
      <c r="C115" s="3">
        <v>185</v>
      </c>
      <c r="D115" s="3">
        <v>171</v>
      </c>
      <c r="E115" s="3">
        <v>128</v>
      </c>
      <c r="F115" s="3">
        <v>132</v>
      </c>
      <c r="G115" s="3">
        <v>134</v>
      </c>
      <c r="H115" s="3">
        <v>101</v>
      </c>
      <c r="I115" s="3">
        <v>131</v>
      </c>
      <c r="J115" s="3">
        <v>147</v>
      </c>
      <c r="K115" s="3">
        <v>156</v>
      </c>
      <c r="L115" s="3">
        <v>120</v>
      </c>
      <c r="M115" s="3">
        <v>123</v>
      </c>
    </row>
    <row r="116" spans="1:13" s="10" customFormat="1" ht="12.75" x14ac:dyDescent="0.2">
      <c r="A116" s="9" t="s">
        <v>7</v>
      </c>
      <c r="B116" s="10">
        <v>17</v>
      </c>
      <c r="C116" s="10">
        <v>18</v>
      </c>
      <c r="D116" s="10">
        <v>25</v>
      </c>
      <c r="E116" s="10">
        <v>44</v>
      </c>
      <c r="F116" s="10">
        <v>19</v>
      </c>
      <c r="G116" s="10">
        <v>17</v>
      </c>
      <c r="H116" s="10">
        <v>56</v>
      </c>
      <c r="I116" s="10">
        <v>14</v>
      </c>
      <c r="J116" s="10">
        <v>39</v>
      </c>
      <c r="K116" s="10">
        <v>25</v>
      </c>
      <c r="L116" s="10">
        <v>28</v>
      </c>
      <c r="M116" s="10">
        <v>35</v>
      </c>
    </row>
    <row r="117" spans="1:13" s="3" customFormat="1" ht="12.75" x14ac:dyDescent="0.2">
      <c r="A117" s="4" t="s">
        <v>8</v>
      </c>
      <c r="B117" s="3">
        <v>66</v>
      </c>
      <c r="C117" s="3">
        <v>58</v>
      </c>
      <c r="D117" s="3">
        <v>67</v>
      </c>
      <c r="E117" s="3">
        <v>60</v>
      </c>
      <c r="F117" s="3">
        <v>59</v>
      </c>
      <c r="G117" s="3">
        <v>80</v>
      </c>
      <c r="H117" s="3">
        <v>46</v>
      </c>
      <c r="I117" s="3">
        <v>59</v>
      </c>
      <c r="J117" s="3">
        <v>88</v>
      </c>
      <c r="K117" s="3">
        <v>105</v>
      </c>
      <c r="L117" s="3">
        <v>102</v>
      </c>
      <c r="M117" s="3">
        <v>61</v>
      </c>
    </row>
    <row r="118" spans="1:13" s="10" customFormat="1" ht="12.75" x14ac:dyDescent="0.2">
      <c r="A118" s="9" t="s">
        <v>9</v>
      </c>
      <c r="B118" s="10">
        <v>66</v>
      </c>
      <c r="C118" s="10">
        <v>61</v>
      </c>
      <c r="D118" s="10">
        <v>133</v>
      </c>
      <c r="E118" s="10">
        <v>99</v>
      </c>
      <c r="F118" s="10">
        <v>90</v>
      </c>
      <c r="G118" s="10">
        <v>93</v>
      </c>
      <c r="H118" s="10">
        <v>144</v>
      </c>
      <c r="I118" s="10">
        <v>109</v>
      </c>
      <c r="J118" s="10">
        <v>85</v>
      </c>
      <c r="K118" s="10">
        <v>71</v>
      </c>
      <c r="L118" s="10">
        <v>110</v>
      </c>
      <c r="M118" s="10">
        <v>94</v>
      </c>
    </row>
    <row r="119" spans="1:13" s="3" customFormat="1" ht="12.75" x14ac:dyDescent="0.2">
      <c r="A119" s="4" t="s">
        <v>10</v>
      </c>
      <c r="B119" s="3">
        <v>68</v>
      </c>
      <c r="C119" s="3">
        <v>59</v>
      </c>
      <c r="D119" s="3">
        <v>71</v>
      </c>
      <c r="E119" s="3">
        <v>68</v>
      </c>
      <c r="F119" s="3">
        <v>27</v>
      </c>
      <c r="G119" s="3">
        <v>50</v>
      </c>
      <c r="H119" s="3">
        <v>47</v>
      </c>
      <c r="I119" s="3">
        <v>49</v>
      </c>
      <c r="J119" s="3">
        <v>62</v>
      </c>
      <c r="K119" s="3">
        <v>55</v>
      </c>
      <c r="L119" s="3">
        <v>76</v>
      </c>
      <c r="M119" s="3">
        <v>68</v>
      </c>
    </row>
    <row r="120" spans="1:13" s="3" customFormat="1" ht="12.75" x14ac:dyDescent="0.2">
      <c r="A120" s="6" t="s">
        <v>25</v>
      </c>
      <c r="B120" s="7">
        <f t="shared" ref="B120:M120" si="7">SUM(B109:B119)</f>
        <v>789</v>
      </c>
      <c r="C120" s="7">
        <f t="shared" si="7"/>
        <v>901</v>
      </c>
      <c r="D120" s="7">
        <f t="shared" si="7"/>
        <v>963</v>
      </c>
      <c r="E120" s="7">
        <f t="shared" si="7"/>
        <v>780</v>
      </c>
      <c r="F120" s="7">
        <f t="shared" si="7"/>
        <v>728</v>
      </c>
      <c r="G120" s="7">
        <f t="shared" si="7"/>
        <v>776</v>
      </c>
      <c r="H120" s="7">
        <f t="shared" si="7"/>
        <v>822</v>
      </c>
      <c r="I120" s="7">
        <f t="shared" si="7"/>
        <v>701</v>
      </c>
      <c r="J120" s="7">
        <f t="shared" si="7"/>
        <v>835</v>
      </c>
      <c r="K120" s="7">
        <f t="shared" si="7"/>
        <v>824</v>
      </c>
      <c r="L120" s="7">
        <f t="shared" si="7"/>
        <v>863</v>
      </c>
      <c r="M120" s="7">
        <f t="shared" si="7"/>
        <v>820</v>
      </c>
    </row>
    <row r="121" spans="1:13" s="12" customFormat="1" x14ac:dyDescent="0.2">
      <c r="A121" s="11" t="s">
        <v>30</v>
      </c>
      <c r="B121" s="27">
        <f>SUM(B120:M120)</f>
        <v>9802</v>
      </c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</row>
    <row r="122" spans="1:13" s="8" customFormat="1" ht="39.950000000000003" customHeight="1" x14ac:dyDescent="0.3">
      <c r="A122" s="26">
        <v>2017</v>
      </c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</row>
    <row r="123" spans="1:13" s="4" customFormat="1" ht="12.75" x14ac:dyDescent="0.2">
      <c r="B123" s="5" t="s">
        <v>11</v>
      </c>
      <c r="C123" s="5" t="s">
        <v>12</v>
      </c>
      <c r="D123" s="5" t="s">
        <v>13</v>
      </c>
      <c r="E123" s="5" t="s">
        <v>14</v>
      </c>
      <c r="F123" s="5" t="s">
        <v>15</v>
      </c>
      <c r="G123" s="5" t="s">
        <v>16</v>
      </c>
      <c r="H123" s="5" t="s">
        <v>17</v>
      </c>
      <c r="I123" s="5" t="s">
        <v>18</v>
      </c>
      <c r="J123" s="5" t="s">
        <v>19</v>
      </c>
      <c r="K123" s="5" t="s">
        <v>20</v>
      </c>
      <c r="L123" s="5" t="s">
        <v>21</v>
      </c>
      <c r="M123" s="5" t="s">
        <v>22</v>
      </c>
    </row>
    <row r="124" spans="1:13" s="3" customFormat="1" ht="12.75" x14ac:dyDescent="0.2">
      <c r="A124" s="4" t="s">
        <v>0</v>
      </c>
      <c r="B124" s="3">
        <v>41</v>
      </c>
      <c r="C124" s="3">
        <v>25</v>
      </c>
      <c r="D124" s="3">
        <v>59</v>
      </c>
      <c r="E124" s="3">
        <v>21</v>
      </c>
      <c r="F124" s="3">
        <v>64</v>
      </c>
      <c r="G124" s="3">
        <v>33</v>
      </c>
      <c r="H124" s="3">
        <v>62</v>
      </c>
      <c r="I124" s="3">
        <v>17</v>
      </c>
      <c r="J124" s="3">
        <v>60</v>
      </c>
      <c r="K124" s="3">
        <v>36</v>
      </c>
      <c r="L124" s="3">
        <v>39</v>
      </c>
      <c r="M124" s="3">
        <v>39</v>
      </c>
    </row>
    <row r="125" spans="1:13" s="10" customFormat="1" ht="12.75" x14ac:dyDescent="0.2">
      <c r="A125" s="9" t="s">
        <v>1</v>
      </c>
      <c r="B125" s="10">
        <v>29</v>
      </c>
      <c r="C125" s="10">
        <v>39</v>
      </c>
      <c r="D125" s="10">
        <v>68</v>
      </c>
      <c r="E125" s="10">
        <v>56</v>
      </c>
      <c r="F125" s="10">
        <v>49</v>
      </c>
      <c r="G125" s="10">
        <v>47</v>
      </c>
      <c r="H125" s="10">
        <v>39</v>
      </c>
      <c r="I125" s="10">
        <v>25</v>
      </c>
      <c r="J125" s="10">
        <v>45</v>
      </c>
      <c r="K125" s="10">
        <v>55</v>
      </c>
      <c r="L125" s="10">
        <v>37</v>
      </c>
      <c r="M125" s="10">
        <v>30</v>
      </c>
    </row>
    <row r="126" spans="1:13" s="3" customFormat="1" ht="12.75" x14ac:dyDescent="0.2">
      <c r="A126" s="4" t="s">
        <v>2</v>
      </c>
      <c r="B126" s="3">
        <v>75</v>
      </c>
      <c r="C126" s="3">
        <v>87</v>
      </c>
      <c r="D126" s="3">
        <v>95</v>
      </c>
      <c r="E126" s="3">
        <v>69</v>
      </c>
      <c r="F126" s="3">
        <v>117</v>
      </c>
      <c r="G126" s="3">
        <v>74</v>
      </c>
      <c r="H126" s="3">
        <v>108</v>
      </c>
      <c r="I126" s="3">
        <v>58</v>
      </c>
      <c r="J126" s="3">
        <v>67</v>
      </c>
      <c r="K126" s="3">
        <v>102</v>
      </c>
      <c r="L126" s="3">
        <v>70</v>
      </c>
      <c r="M126" s="3">
        <v>47</v>
      </c>
    </row>
    <row r="127" spans="1:13" s="10" customFormat="1" ht="12.75" x14ac:dyDescent="0.2">
      <c r="A127" s="9" t="s">
        <v>3</v>
      </c>
      <c r="B127" s="10">
        <v>68</v>
      </c>
      <c r="C127" s="10">
        <v>102</v>
      </c>
      <c r="D127" s="10">
        <v>57</v>
      </c>
      <c r="E127" s="10">
        <v>57</v>
      </c>
      <c r="F127" s="10">
        <v>81</v>
      </c>
      <c r="G127" s="10">
        <v>53</v>
      </c>
      <c r="H127" s="10">
        <v>41</v>
      </c>
      <c r="I127" s="10">
        <v>55</v>
      </c>
      <c r="J127" s="10">
        <v>53</v>
      </c>
      <c r="K127" s="10">
        <v>53</v>
      </c>
      <c r="L127" s="10">
        <v>51</v>
      </c>
      <c r="M127" s="10">
        <v>45</v>
      </c>
    </row>
    <row r="128" spans="1:13" s="3" customFormat="1" ht="12.75" x14ac:dyDescent="0.2">
      <c r="A128" s="4" t="s">
        <v>4</v>
      </c>
      <c r="B128" s="3">
        <v>77</v>
      </c>
      <c r="C128" s="3">
        <v>66</v>
      </c>
      <c r="D128" s="3">
        <v>70</v>
      </c>
      <c r="E128" s="3">
        <v>44</v>
      </c>
      <c r="F128" s="3">
        <v>104</v>
      </c>
      <c r="G128" s="3">
        <v>69</v>
      </c>
      <c r="H128" s="3">
        <v>63</v>
      </c>
      <c r="I128" s="3">
        <v>71</v>
      </c>
      <c r="J128" s="3">
        <v>68</v>
      </c>
      <c r="K128" s="3">
        <v>63</v>
      </c>
      <c r="L128" s="3">
        <v>64</v>
      </c>
      <c r="M128" s="3">
        <v>44</v>
      </c>
    </row>
    <row r="129" spans="1:13" s="10" customFormat="1" ht="12.75" x14ac:dyDescent="0.2">
      <c r="A129" s="9" t="s">
        <v>5</v>
      </c>
      <c r="B129" s="10">
        <v>72</v>
      </c>
      <c r="C129" s="10">
        <v>64</v>
      </c>
      <c r="D129" s="10">
        <v>64</v>
      </c>
      <c r="E129" s="10">
        <v>66</v>
      </c>
      <c r="F129" s="10">
        <v>48</v>
      </c>
      <c r="G129" s="10">
        <v>62</v>
      </c>
      <c r="H129" s="10">
        <v>43</v>
      </c>
      <c r="I129" s="10">
        <v>63</v>
      </c>
      <c r="J129" s="10">
        <v>47</v>
      </c>
      <c r="K129" s="10">
        <v>76</v>
      </c>
      <c r="L129" s="10">
        <v>50</v>
      </c>
      <c r="M129" s="10">
        <v>39</v>
      </c>
    </row>
    <row r="130" spans="1:13" s="3" customFormat="1" ht="12.75" x14ac:dyDescent="0.2">
      <c r="A130" s="4" t="s">
        <v>6</v>
      </c>
      <c r="B130" s="3">
        <v>144</v>
      </c>
      <c r="C130" s="3">
        <v>131</v>
      </c>
      <c r="D130" s="3">
        <v>128</v>
      </c>
      <c r="E130" s="3">
        <v>109</v>
      </c>
      <c r="F130" s="3">
        <v>108</v>
      </c>
      <c r="G130" s="3">
        <v>121</v>
      </c>
      <c r="H130" s="3">
        <v>115</v>
      </c>
      <c r="I130" s="3">
        <v>127</v>
      </c>
      <c r="J130" s="3">
        <v>92</v>
      </c>
      <c r="K130" s="3">
        <v>113</v>
      </c>
      <c r="L130" s="3">
        <v>103</v>
      </c>
      <c r="M130" s="3">
        <v>98</v>
      </c>
    </row>
    <row r="131" spans="1:13" s="10" customFormat="1" ht="12.75" x14ac:dyDescent="0.2">
      <c r="A131" s="9" t="s">
        <v>7</v>
      </c>
      <c r="B131" s="10">
        <v>20</v>
      </c>
      <c r="C131" s="10">
        <v>24</v>
      </c>
      <c r="D131" s="10">
        <v>23</v>
      </c>
      <c r="E131" s="10">
        <v>26</v>
      </c>
      <c r="F131" s="10">
        <v>21</v>
      </c>
      <c r="G131" s="10">
        <v>42</v>
      </c>
      <c r="H131" s="10">
        <v>15</v>
      </c>
      <c r="I131" s="10">
        <v>21</v>
      </c>
      <c r="J131" s="10">
        <v>21</v>
      </c>
      <c r="K131" s="10">
        <v>28</v>
      </c>
      <c r="L131" s="10">
        <v>28</v>
      </c>
      <c r="M131" s="10">
        <v>16</v>
      </c>
    </row>
    <row r="132" spans="1:13" s="3" customFormat="1" ht="12.75" x14ac:dyDescent="0.2">
      <c r="A132" s="4" t="s">
        <v>8</v>
      </c>
      <c r="B132" s="3">
        <v>117</v>
      </c>
      <c r="C132" s="3">
        <v>92</v>
      </c>
      <c r="D132" s="3">
        <v>72</v>
      </c>
      <c r="E132" s="3">
        <v>57</v>
      </c>
      <c r="F132" s="3">
        <v>94</v>
      </c>
      <c r="G132" s="3">
        <v>66</v>
      </c>
      <c r="H132" s="3">
        <v>83</v>
      </c>
      <c r="I132" s="3">
        <v>58</v>
      </c>
      <c r="J132" s="3">
        <v>46</v>
      </c>
      <c r="K132" s="3">
        <v>74</v>
      </c>
      <c r="L132" s="3">
        <v>38</v>
      </c>
      <c r="M132" s="3">
        <v>43</v>
      </c>
    </row>
    <row r="133" spans="1:13" s="10" customFormat="1" ht="12.75" x14ac:dyDescent="0.2">
      <c r="A133" s="9" t="s">
        <v>9</v>
      </c>
      <c r="B133" s="10">
        <v>88</v>
      </c>
      <c r="C133" s="10">
        <v>96</v>
      </c>
      <c r="D133" s="10">
        <v>106</v>
      </c>
      <c r="E133" s="10">
        <v>80</v>
      </c>
      <c r="F133" s="10">
        <v>65</v>
      </c>
      <c r="G133" s="10">
        <v>79</v>
      </c>
      <c r="H133" s="10">
        <v>106</v>
      </c>
      <c r="I133" s="10">
        <v>92</v>
      </c>
      <c r="J133" s="10">
        <v>69</v>
      </c>
      <c r="K133" s="10">
        <v>88</v>
      </c>
      <c r="L133" s="10">
        <v>133</v>
      </c>
      <c r="M133" s="10">
        <v>57</v>
      </c>
    </row>
    <row r="134" spans="1:13" s="3" customFormat="1" ht="12.75" x14ac:dyDescent="0.2">
      <c r="A134" s="4" t="s">
        <v>10</v>
      </c>
      <c r="B134" s="3">
        <v>44</v>
      </c>
      <c r="C134" s="3">
        <v>54</v>
      </c>
      <c r="D134" s="3">
        <v>57</v>
      </c>
      <c r="E134" s="3">
        <v>54</v>
      </c>
      <c r="F134" s="3">
        <v>41</v>
      </c>
      <c r="G134" s="3">
        <v>50</v>
      </c>
      <c r="H134" s="3">
        <v>63</v>
      </c>
      <c r="I134" s="3">
        <v>54</v>
      </c>
      <c r="J134" s="3">
        <v>42</v>
      </c>
      <c r="K134" s="3">
        <v>55</v>
      </c>
      <c r="L134" s="3">
        <v>50</v>
      </c>
      <c r="M134" s="3">
        <v>32</v>
      </c>
    </row>
    <row r="135" spans="1:13" s="3" customFormat="1" ht="12.75" x14ac:dyDescent="0.2">
      <c r="A135" s="6" t="s">
        <v>25</v>
      </c>
      <c r="B135" s="7">
        <f t="shared" ref="B135:M135" si="8">SUM(B124:B134)</f>
        <v>775</v>
      </c>
      <c r="C135" s="7">
        <f t="shared" si="8"/>
        <v>780</v>
      </c>
      <c r="D135" s="7">
        <f t="shared" si="8"/>
        <v>799</v>
      </c>
      <c r="E135" s="7">
        <f t="shared" si="8"/>
        <v>639</v>
      </c>
      <c r="F135" s="7">
        <f t="shared" si="8"/>
        <v>792</v>
      </c>
      <c r="G135" s="7">
        <f t="shared" si="8"/>
        <v>696</v>
      </c>
      <c r="H135" s="7">
        <f t="shared" si="8"/>
        <v>738</v>
      </c>
      <c r="I135" s="7">
        <f t="shared" si="8"/>
        <v>641</v>
      </c>
      <c r="J135" s="7">
        <f t="shared" si="8"/>
        <v>610</v>
      </c>
      <c r="K135" s="7">
        <f t="shared" si="8"/>
        <v>743</v>
      </c>
      <c r="L135" s="7">
        <f t="shared" si="8"/>
        <v>663</v>
      </c>
      <c r="M135" s="7">
        <f t="shared" si="8"/>
        <v>490</v>
      </c>
    </row>
    <row r="136" spans="1:13" s="12" customFormat="1" x14ac:dyDescent="0.2">
      <c r="A136" s="11" t="s">
        <v>33</v>
      </c>
      <c r="B136" s="27">
        <f>SUM(B135:M135)</f>
        <v>8366</v>
      </c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</row>
    <row r="137" spans="1:13" s="8" customFormat="1" ht="39.950000000000003" customHeight="1" x14ac:dyDescent="0.3">
      <c r="A137" s="26">
        <v>2018</v>
      </c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</row>
    <row r="138" spans="1:13" s="4" customFormat="1" ht="12.75" x14ac:dyDescent="0.2">
      <c r="B138" s="5" t="s">
        <v>11</v>
      </c>
      <c r="C138" s="5" t="s">
        <v>12</v>
      </c>
      <c r="D138" s="5" t="s">
        <v>13</v>
      </c>
      <c r="E138" s="5" t="s">
        <v>14</v>
      </c>
      <c r="F138" s="5" t="s">
        <v>15</v>
      </c>
      <c r="G138" s="5" t="s">
        <v>16</v>
      </c>
      <c r="H138" s="5" t="s">
        <v>17</v>
      </c>
      <c r="I138" s="5" t="s">
        <v>18</v>
      </c>
      <c r="J138" s="5" t="s">
        <v>19</v>
      </c>
      <c r="K138" s="5" t="s">
        <v>20</v>
      </c>
      <c r="L138" s="5" t="s">
        <v>21</v>
      </c>
      <c r="M138" s="5" t="s">
        <v>22</v>
      </c>
    </row>
    <row r="139" spans="1:13" s="3" customFormat="1" ht="12.75" x14ac:dyDescent="0.2">
      <c r="A139" s="4" t="s">
        <v>0</v>
      </c>
      <c r="B139" s="3">
        <v>15</v>
      </c>
      <c r="C139" s="3">
        <v>23</v>
      </c>
      <c r="D139" s="3">
        <v>24</v>
      </c>
      <c r="E139" s="3">
        <v>37</v>
      </c>
      <c r="F139" s="3">
        <v>29</v>
      </c>
      <c r="G139" s="3">
        <v>45</v>
      </c>
      <c r="H139" s="3">
        <v>31</v>
      </c>
      <c r="I139" s="3">
        <v>22</v>
      </c>
      <c r="J139" s="3">
        <v>34</v>
      </c>
      <c r="K139" s="3">
        <v>22</v>
      </c>
      <c r="L139" s="3">
        <v>31</v>
      </c>
      <c r="M139" s="3">
        <v>22</v>
      </c>
    </row>
    <row r="140" spans="1:13" s="10" customFormat="1" ht="12.75" x14ac:dyDescent="0.2">
      <c r="A140" s="9" t="s">
        <v>1</v>
      </c>
      <c r="B140" s="10">
        <v>29</v>
      </c>
      <c r="C140" s="10">
        <v>42</v>
      </c>
      <c r="D140" s="10">
        <v>60</v>
      </c>
      <c r="E140" s="10">
        <v>29</v>
      </c>
      <c r="F140" s="10">
        <v>35</v>
      </c>
      <c r="G140" s="10">
        <v>40</v>
      </c>
      <c r="H140" s="10">
        <v>35</v>
      </c>
      <c r="I140" s="10">
        <v>40</v>
      </c>
      <c r="J140" s="10">
        <v>29</v>
      </c>
      <c r="K140" s="10">
        <v>35</v>
      </c>
      <c r="L140" s="10">
        <v>25</v>
      </c>
      <c r="M140" s="10">
        <v>39</v>
      </c>
    </row>
    <row r="141" spans="1:13" s="3" customFormat="1" ht="12.75" x14ac:dyDescent="0.2">
      <c r="A141" s="4" t="s">
        <v>2</v>
      </c>
      <c r="B141" s="3">
        <v>80</v>
      </c>
      <c r="C141" s="3">
        <v>58</v>
      </c>
      <c r="D141" s="3">
        <v>65</v>
      </c>
      <c r="E141" s="3">
        <v>61</v>
      </c>
      <c r="F141" s="3">
        <v>49</v>
      </c>
      <c r="G141" s="3">
        <v>63</v>
      </c>
      <c r="H141" s="3">
        <v>56</v>
      </c>
      <c r="I141" s="3">
        <v>44</v>
      </c>
      <c r="J141" s="3">
        <v>47</v>
      </c>
      <c r="K141" s="3">
        <v>71</v>
      </c>
      <c r="L141" s="3">
        <v>46</v>
      </c>
      <c r="M141" s="3">
        <v>57</v>
      </c>
    </row>
    <row r="142" spans="1:13" s="10" customFormat="1" ht="12.75" x14ac:dyDescent="0.2">
      <c r="A142" s="9" t="s">
        <v>3</v>
      </c>
      <c r="B142" s="10">
        <v>50</v>
      </c>
      <c r="C142" s="10">
        <v>42</v>
      </c>
      <c r="D142" s="10">
        <v>56</v>
      </c>
      <c r="E142" s="10">
        <v>35</v>
      </c>
      <c r="F142" s="10">
        <v>42</v>
      </c>
      <c r="G142" s="10">
        <v>48</v>
      </c>
      <c r="H142" s="10">
        <v>40</v>
      </c>
      <c r="I142" s="10">
        <v>29</v>
      </c>
      <c r="J142" s="10">
        <v>42</v>
      </c>
      <c r="K142" s="10">
        <v>48</v>
      </c>
      <c r="L142" s="10">
        <v>34</v>
      </c>
      <c r="M142" s="10">
        <v>36</v>
      </c>
    </row>
    <row r="143" spans="1:13" s="3" customFormat="1" ht="12.75" x14ac:dyDescent="0.2">
      <c r="A143" s="4" t="s">
        <v>4</v>
      </c>
      <c r="B143" s="3">
        <v>50</v>
      </c>
      <c r="C143" s="3">
        <v>59</v>
      </c>
      <c r="D143" s="3">
        <v>55</v>
      </c>
      <c r="E143" s="3">
        <v>60</v>
      </c>
      <c r="F143" s="3">
        <v>39</v>
      </c>
      <c r="G143" s="3">
        <v>45</v>
      </c>
      <c r="H143" s="3">
        <v>32</v>
      </c>
      <c r="I143" s="3">
        <v>66</v>
      </c>
      <c r="J143" s="3">
        <v>31</v>
      </c>
      <c r="K143" s="3">
        <v>36</v>
      </c>
      <c r="L143" s="3">
        <v>48</v>
      </c>
      <c r="M143" s="3">
        <v>22</v>
      </c>
    </row>
    <row r="144" spans="1:13" s="10" customFormat="1" ht="12.75" x14ac:dyDescent="0.2">
      <c r="A144" s="9" t="s">
        <v>5</v>
      </c>
      <c r="B144" s="10">
        <v>35</v>
      </c>
      <c r="C144" s="10">
        <v>39</v>
      </c>
      <c r="D144" s="10">
        <v>56</v>
      </c>
      <c r="E144" s="10">
        <v>70</v>
      </c>
      <c r="F144" s="10">
        <v>23</v>
      </c>
      <c r="G144" s="10">
        <v>46</v>
      </c>
      <c r="H144" s="10">
        <v>57</v>
      </c>
      <c r="I144" s="10">
        <v>22</v>
      </c>
      <c r="J144" s="10">
        <v>41</v>
      </c>
      <c r="K144" s="10">
        <v>37</v>
      </c>
      <c r="L144" s="10">
        <v>42</v>
      </c>
      <c r="M144" s="10">
        <v>36</v>
      </c>
    </row>
    <row r="145" spans="1:13" s="3" customFormat="1" ht="12.75" x14ac:dyDescent="0.2">
      <c r="A145" s="4" t="s">
        <v>6</v>
      </c>
      <c r="B145" s="3">
        <v>113</v>
      </c>
      <c r="C145" s="3">
        <v>106</v>
      </c>
      <c r="D145" s="3">
        <v>73</v>
      </c>
      <c r="E145" s="3">
        <v>74</v>
      </c>
      <c r="F145" s="3">
        <v>58</v>
      </c>
      <c r="G145" s="3">
        <v>87</v>
      </c>
      <c r="H145" s="3">
        <v>64</v>
      </c>
      <c r="I145" s="3">
        <v>60</v>
      </c>
      <c r="J145" s="3">
        <v>56</v>
      </c>
      <c r="K145" s="3">
        <v>82</v>
      </c>
      <c r="L145" s="3">
        <v>79</v>
      </c>
      <c r="M145" s="3">
        <v>54</v>
      </c>
    </row>
    <row r="146" spans="1:13" s="10" customFormat="1" ht="12.75" x14ac:dyDescent="0.2">
      <c r="A146" s="9" t="s">
        <v>7</v>
      </c>
      <c r="B146" s="10">
        <v>16</v>
      </c>
      <c r="C146" s="10">
        <v>27</v>
      </c>
      <c r="D146" s="10">
        <v>21</v>
      </c>
      <c r="E146" s="10">
        <v>24</v>
      </c>
      <c r="F146" s="10">
        <v>16</v>
      </c>
      <c r="G146" s="10">
        <v>11</v>
      </c>
      <c r="H146" s="10">
        <v>21</v>
      </c>
      <c r="I146" s="10">
        <v>27</v>
      </c>
      <c r="J146" s="10">
        <v>13</v>
      </c>
      <c r="K146" s="10">
        <v>19</v>
      </c>
      <c r="L146" s="10">
        <v>8</v>
      </c>
      <c r="M146" s="10">
        <v>19</v>
      </c>
    </row>
    <row r="147" spans="1:13" s="3" customFormat="1" ht="12.75" x14ac:dyDescent="0.2">
      <c r="A147" s="4" t="s">
        <v>8</v>
      </c>
      <c r="B147" s="3">
        <v>59</v>
      </c>
      <c r="C147" s="3">
        <v>48</v>
      </c>
      <c r="D147" s="3">
        <v>59</v>
      </c>
      <c r="E147" s="3">
        <v>70</v>
      </c>
      <c r="F147" s="3">
        <v>49</v>
      </c>
      <c r="G147" s="3">
        <v>49</v>
      </c>
      <c r="H147" s="3">
        <v>36</v>
      </c>
      <c r="I147" s="3">
        <v>19</v>
      </c>
      <c r="J147" s="3">
        <v>38</v>
      </c>
      <c r="K147" s="3">
        <v>49</v>
      </c>
      <c r="L147" s="3">
        <v>42</v>
      </c>
      <c r="M147" s="3">
        <v>42</v>
      </c>
    </row>
    <row r="148" spans="1:13" s="10" customFormat="1" ht="12.75" x14ac:dyDescent="0.2">
      <c r="A148" s="9" t="s">
        <v>9</v>
      </c>
      <c r="B148" s="10">
        <v>61</v>
      </c>
      <c r="C148" s="10">
        <v>55</v>
      </c>
      <c r="D148" s="10">
        <v>79</v>
      </c>
      <c r="E148" s="10">
        <v>61</v>
      </c>
      <c r="F148" s="10">
        <v>64</v>
      </c>
      <c r="G148" s="10">
        <v>54</v>
      </c>
      <c r="H148" s="10">
        <v>48</v>
      </c>
      <c r="I148" s="10">
        <v>59</v>
      </c>
      <c r="J148" s="10">
        <v>62</v>
      </c>
      <c r="K148" s="10">
        <v>56</v>
      </c>
      <c r="L148" s="10">
        <v>64</v>
      </c>
      <c r="M148" s="10">
        <v>40</v>
      </c>
    </row>
    <row r="149" spans="1:13" s="3" customFormat="1" ht="12.75" x14ac:dyDescent="0.2">
      <c r="A149" s="4" t="s">
        <v>10</v>
      </c>
      <c r="B149" s="23">
        <v>51</v>
      </c>
      <c r="C149" s="3">
        <v>81</v>
      </c>
      <c r="D149" s="3">
        <v>42</v>
      </c>
      <c r="E149" s="3">
        <v>45</v>
      </c>
      <c r="F149" s="3">
        <v>39</v>
      </c>
      <c r="G149" s="3">
        <v>31</v>
      </c>
      <c r="H149" s="3">
        <v>17</v>
      </c>
      <c r="I149" s="3">
        <v>38</v>
      </c>
      <c r="J149" s="3">
        <v>31</v>
      </c>
      <c r="K149" s="3">
        <v>29</v>
      </c>
      <c r="L149" s="3">
        <v>50</v>
      </c>
      <c r="M149" s="3">
        <v>40</v>
      </c>
    </row>
    <row r="150" spans="1:13" s="3" customFormat="1" ht="12.75" x14ac:dyDescent="0.2">
      <c r="A150" s="6" t="s">
        <v>25</v>
      </c>
      <c r="B150" s="7">
        <f t="shared" ref="B150:M150" si="9">SUM(B139:B149)</f>
        <v>559</v>
      </c>
      <c r="C150" s="7">
        <f>SUM(C139:C149)</f>
        <v>580</v>
      </c>
      <c r="D150" s="7">
        <f>SUM(D139:D149)</f>
        <v>590</v>
      </c>
      <c r="E150" s="7">
        <f>SUM(E139:E149)</f>
        <v>566</v>
      </c>
      <c r="F150" s="7">
        <f t="shared" si="9"/>
        <v>443</v>
      </c>
      <c r="G150" s="7">
        <f t="shared" si="9"/>
        <v>519</v>
      </c>
      <c r="H150" s="7">
        <f t="shared" si="9"/>
        <v>437</v>
      </c>
      <c r="I150" s="7">
        <f t="shared" si="9"/>
        <v>426</v>
      </c>
      <c r="J150" s="7">
        <f t="shared" si="9"/>
        <v>424</v>
      </c>
      <c r="K150" s="7">
        <f t="shared" si="9"/>
        <v>484</v>
      </c>
      <c r="L150" s="7">
        <f t="shared" si="9"/>
        <v>469</v>
      </c>
      <c r="M150" s="7">
        <f t="shared" si="9"/>
        <v>407</v>
      </c>
    </row>
    <row r="151" spans="1:13" s="12" customFormat="1" x14ac:dyDescent="0.2">
      <c r="A151" s="11" t="s">
        <v>34</v>
      </c>
      <c r="B151" s="27">
        <f>SUM(B150:M150)</f>
        <v>5904</v>
      </c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</row>
    <row r="152" spans="1:13" s="8" customFormat="1" ht="39.950000000000003" customHeight="1" x14ac:dyDescent="0.3">
      <c r="A152" s="26">
        <v>2019</v>
      </c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</row>
    <row r="153" spans="1:13" s="4" customFormat="1" ht="12.75" x14ac:dyDescent="0.2">
      <c r="B153" s="5" t="s">
        <v>11</v>
      </c>
      <c r="C153" s="5" t="s">
        <v>12</v>
      </c>
      <c r="D153" s="5" t="s">
        <v>13</v>
      </c>
      <c r="E153" s="5" t="s">
        <v>14</v>
      </c>
      <c r="F153" s="5" t="s">
        <v>15</v>
      </c>
      <c r="G153" s="5" t="s">
        <v>16</v>
      </c>
      <c r="H153" s="5" t="s">
        <v>17</v>
      </c>
      <c r="I153" s="5" t="s">
        <v>18</v>
      </c>
      <c r="J153" s="5" t="s">
        <v>19</v>
      </c>
      <c r="K153" s="5" t="s">
        <v>20</v>
      </c>
      <c r="L153" s="5" t="s">
        <v>21</v>
      </c>
      <c r="M153" s="5" t="s">
        <v>22</v>
      </c>
    </row>
    <row r="154" spans="1:13" s="3" customFormat="1" ht="12.75" x14ac:dyDescent="0.2">
      <c r="A154" s="4" t="s">
        <v>0</v>
      </c>
      <c r="B154" s="3">
        <v>23</v>
      </c>
      <c r="C154" s="3">
        <v>21</v>
      </c>
      <c r="D154" s="3">
        <v>30</v>
      </c>
      <c r="E154" s="3">
        <v>24</v>
      </c>
      <c r="F154" s="3">
        <v>39</v>
      </c>
      <c r="G154" s="3">
        <v>28</v>
      </c>
      <c r="H154" s="3">
        <v>26</v>
      </c>
      <c r="I154" s="3">
        <v>33</v>
      </c>
      <c r="J154" s="3">
        <v>19</v>
      </c>
      <c r="K154" s="3">
        <v>16</v>
      </c>
      <c r="L154" s="3">
        <v>34</v>
      </c>
      <c r="M154" s="3">
        <v>37</v>
      </c>
    </row>
    <row r="155" spans="1:13" s="10" customFormat="1" ht="12.75" x14ac:dyDescent="0.2">
      <c r="A155" s="9" t="s">
        <v>1</v>
      </c>
      <c r="B155" s="10">
        <v>21</v>
      </c>
      <c r="C155" s="10">
        <v>25</v>
      </c>
      <c r="D155" s="10">
        <v>40</v>
      </c>
      <c r="E155" s="10">
        <v>36</v>
      </c>
      <c r="F155" s="10">
        <v>29</v>
      </c>
      <c r="G155" s="10">
        <v>23</v>
      </c>
      <c r="H155" s="10">
        <v>33</v>
      </c>
      <c r="I155" s="10">
        <v>23</v>
      </c>
      <c r="J155" s="10">
        <v>20</v>
      </c>
      <c r="K155" s="10">
        <v>14</v>
      </c>
      <c r="L155" s="10">
        <v>15</v>
      </c>
      <c r="M155" s="10">
        <v>8</v>
      </c>
    </row>
    <row r="156" spans="1:13" s="3" customFormat="1" ht="12.75" x14ac:dyDescent="0.2">
      <c r="A156" s="4" t="s">
        <v>2</v>
      </c>
      <c r="B156" s="3">
        <v>56</v>
      </c>
      <c r="C156" s="3">
        <v>42</v>
      </c>
      <c r="D156" s="3">
        <v>60</v>
      </c>
      <c r="E156" s="3">
        <v>55</v>
      </c>
      <c r="F156" s="3">
        <v>49</v>
      </c>
      <c r="G156" s="3">
        <v>41</v>
      </c>
      <c r="H156" s="3">
        <v>62</v>
      </c>
      <c r="I156" s="3">
        <v>26</v>
      </c>
      <c r="J156" s="3">
        <v>68</v>
      </c>
      <c r="K156" s="3">
        <v>27</v>
      </c>
      <c r="L156" s="3">
        <v>49</v>
      </c>
      <c r="M156" s="3">
        <v>30</v>
      </c>
    </row>
    <row r="157" spans="1:13" s="10" customFormat="1" ht="12.75" x14ac:dyDescent="0.2">
      <c r="A157" s="9" t="s">
        <v>3</v>
      </c>
      <c r="B157" s="10">
        <v>26</v>
      </c>
      <c r="C157" s="10">
        <v>31</v>
      </c>
      <c r="D157" s="10">
        <v>25</v>
      </c>
      <c r="E157" s="10">
        <v>25</v>
      </c>
      <c r="F157" s="10">
        <v>31</v>
      </c>
      <c r="G157" s="10">
        <v>26</v>
      </c>
      <c r="H157" s="10">
        <v>37</v>
      </c>
      <c r="I157" s="10">
        <v>21</v>
      </c>
      <c r="J157" s="10">
        <v>27</v>
      </c>
      <c r="K157" s="10">
        <v>27</v>
      </c>
      <c r="L157" s="10">
        <v>16</v>
      </c>
      <c r="M157" s="10">
        <v>25</v>
      </c>
    </row>
    <row r="158" spans="1:13" s="3" customFormat="1" ht="12.75" x14ac:dyDescent="0.2">
      <c r="A158" s="4" t="s">
        <v>4</v>
      </c>
      <c r="B158" s="3">
        <v>35</v>
      </c>
      <c r="C158" s="3">
        <v>32</v>
      </c>
      <c r="D158" s="3">
        <v>38</v>
      </c>
      <c r="E158" s="3">
        <v>37</v>
      </c>
      <c r="F158" s="3">
        <v>40</v>
      </c>
      <c r="G158" s="3">
        <v>30</v>
      </c>
      <c r="H158" s="3">
        <v>61</v>
      </c>
      <c r="I158" s="3">
        <v>26</v>
      </c>
      <c r="J158" s="3">
        <v>20</v>
      </c>
      <c r="K158" s="3">
        <v>23</v>
      </c>
      <c r="L158" s="3">
        <v>31</v>
      </c>
      <c r="M158" s="3">
        <v>13</v>
      </c>
    </row>
    <row r="159" spans="1:13" s="10" customFormat="1" ht="12.75" x14ac:dyDescent="0.2">
      <c r="A159" s="9" t="s">
        <v>5</v>
      </c>
      <c r="B159" s="10">
        <v>30</v>
      </c>
      <c r="C159" s="10">
        <v>52</v>
      </c>
      <c r="D159" s="10">
        <v>48</v>
      </c>
      <c r="E159" s="10">
        <v>44</v>
      </c>
      <c r="F159" s="10">
        <v>40</v>
      </c>
      <c r="G159" s="10">
        <v>27</v>
      </c>
      <c r="H159" s="10">
        <v>40</v>
      </c>
      <c r="I159" s="10">
        <v>30</v>
      </c>
      <c r="J159" s="10">
        <v>38</v>
      </c>
      <c r="K159" s="10">
        <v>40</v>
      </c>
      <c r="L159" s="10">
        <v>27</v>
      </c>
      <c r="M159" s="10">
        <v>20</v>
      </c>
    </row>
    <row r="160" spans="1:13" s="3" customFormat="1" ht="12.75" x14ac:dyDescent="0.2">
      <c r="A160" s="4" t="s">
        <v>6</v>
      </c>
      <c r="B160" s="3">
        <v>92</v>
      </c>
      <c r="C160" s="3">
        <v>75</v>
      </c>
      <c r="D160" s="3">
        <v>69</v>
      </c>
      <c r="E160" s="3">
        <v>79</v>
      </c>
      <c r="F160" s="3">
        <v>104</v>
      </c>
      <c r="G160" s="3">
        <v>66</v>
      </c>
      <c r="H160" s="3">
        <v>92</v>
      </c>
      <c r="I160" s="3">
        <v>41</v>
      </c>
      <c r="J160" s="3">
        <v>60</v>
      </c>
      <c r="K160" s="3">
        <v>53</v>
      </c>
      <c r="L160" s="3">
        <v>40</v>
      </c>
      <c r="M160" s="3">
        <v>51</v>
      </c>
    </row>
    <row r="161" spans="1:13" s="10" customFormat="1" ht="12.75" x14ac:dyDescent="0.2">
      <c r="A161" s="9" t="s">
        <v>7</v>
      </c>
      <c r="B161" s="10">
        <v>20</v>
      </c>
      <c r="C161" s="10">
        <v>4</v>
      </c>
      <c r="D161" s="10">
        <v>11</v>
      </c>
      <c r="E161" s="10">
        <v>14</v>
      </c>
      <c r="F161" s="10">
        <v>13</v>
      </c>
      <c r="G161" s="10">
        <v>27</v>
      </c>
      <c r="H161" s="10">
        <v>15</v>
      </c>
      <c r="I161" s="10">
        <v>13</v>
      </c>
      <c r="J161" s="10">
        <v>4</v>
      </c>
      <c r="K161" s="10">
        <v>14</v>
      </c>
      <c r="L161" s="10">
        <v>16</v>
      </c>
      <c r="M161" s="10">
        <v>9</v>
      </c>
    </row>
    <row r="162" spans="1:13" s="3" customFormat="1" ht="12.75" x14ac:dyDescent="0.2">
      <c r="A162" s="4" t="s">
        <v>8</v>
      </c>
      <c r="B162" s="3">
        <v>40</v>
      </c>
      <c r="C162" s="3">
        <v>35</v>
      </c>
      <c r="D162" s="3">
        <v>35</v>
      </c>
      <c r="E162" s="3">
        <v>37</v>
      </c>
      <c r="F162" s="3">
        <v>40</v>
      </c>
      <c r="G162" s="3">
        <v>35</v>
      </c>
      <c r="H162" s="3">
        <v>34</v>
      </c>
      <c r="I162" s="3">
        <v>19</v>
      </c>
      <c r="J162" s="3">
        <v>36</v>
      </c>
      <c r="K162" s="3">
        <v>32</v>
      </c>
      <c r="L162" s="3">
        <v>16</v>
      </c>
      <c r="M162" s="3">
        <v>35</v>
      </c>
    </row>
    <row r="163" spans="1:13" s="10" customFormat="1" ht="12.75" x14ac:dyDescent="0.2">
      <c r="A163" s="9" t="s">
        <v>9</v>
      </c>
      <c r="B163" s="10">
        <v>48</v>
      </c>
      <c r="C163" s="10">
        <v>42</v>
      </c>
      <c r="D163" s="10">
        <v>49</v>
      </c>
      <c r="E163" s="10">
        <v>49</v>
      </c>
      <c r="F163" s="10">
        <v>53</v>
      </c>
      <c r="G163" s="10">
        <v>49</v>
      </c>
      <c r="H163" s="10">
        <v>45</v>
      </c>
      <c r="I163" s="10">
        <v>34</v>
      </c>
      <c r="J163" s="10">
        <v>54</v>
      </c>
      <c r="K163" s="10">
        <v>44</v>
      </c>
      <c r="L163" s="10">
        <v>29</v>
      </c>
      <c r="M163" s="10">
        <v>30</v>
      </c>
    </row>
    <row r="164" spans="1:13" s="3" customFormat="1" ht="12.75" x14ac:dyDescent="0.2">
      <c r="A164" s="4" t="s">
        <v>10</v>
      </c>
      <c r="B164" s="3">
        <v>30</v>
      </c>
      <c r="C164" s="3">
        <v>51</v>
      </c>
      <c r="D164" s="3">
        <v>27</v>
      </c>
      <c r="E164" s="3">
        <v>25</v>
      </c>
      <c r="F164" s="3">
        <v>26</v>
      </c>
      <c r="G164" s="3">
        <v>31</v>
      </c>
      <c r="H164" s="3">
        <v>18</v>
      </c>
      <c r="I164" s="3">
        <v>38</v>
      </c>
      <c r="J164" s="3">
        <v>38</v>
      </c>
      <c r="K164" s="3">
        <v>54</v>
      </c>
      <c r="L164" s="3">
        <v>47</v>
      </c>
      <c r="M164" s="3">
        <v>31</v>
      </c>
    </row>
    <row r="165" spans="1:13" s="3" customFormat="1" ht="12.75" x14ac:dyDescent="0.2">
      <c r="A165" s="6" t="s">
        <v>25</v>
      </c>
      <c r="B165" s="7">
        <f t="shared" ref="B165" si="10">SUM(B154:B164)</f>
        <v>421</v>
      </c>
      <c r="C165" s="7">
        <f>SUM(C154:C164)</f>
        <v>410</v>
      </c>
      <c r="D165" s="7">
        <f>SUM(D154:D164)</f>
        <v>432</v>
      </c>
      <c r="E165" s="7">
        <f>SUM(E154:E164)</f>
        <v>425</v>
      </c>
      <c r="F165" s="7">
        <f t="shared" ref="F165:M165" si="11">SUM(F154:F164)</f>
        <v>464</v>
      </c>
      <c r="G165" s="7">
        <f t="shared" si="11"/>
        <v>383</v>
      </c>
      <c r="H165" s="7">
        <f t="shared" si="11"/>
        <v>463</v>
      </c>
      <c r="I165" s="7">
        <f t="shared" si="11"/>
        <v>304</v>
      </c>
      <c r="J165" s="7">
        <f t="shared" si="11"/>
        <v>384</v>
      </c>
      <c r="K165" s="7">
        <f t="shared" si="11"/>
        <v>344</v>
      </c>
      <c r="L165" s="7">
        <f t="shared" si="11"/>
        <v>320</v>
      </c>
      <c r="M165" s="7">
        <f t="shared" si="11"/>
        <v>289</v>
      </c>
    </row>
    <row r="166" spans="1:13" s="12" customFormat="1" x14ac:dyDescent="0.2">
      <c r="A166" s="11" t="s">
        <v>48</v>
      </c>
      <c r="B166" s="27">
        <f>SUM(B165:M165)</f>
        <v>4639</v>
      </c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</row>
    <row r="167" spans="1:13" ht="39.75" customHeight="1" x14ac:dyDescent="0.3">
      <c r="A167" s="26">
        <v>2020</v>
      </c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</row>
    <row r="168" spans="1:13" x14ac:dyDescent="0.25">
      <c r="A168" s="4"/>
      <c r="B168" s="5" t="s">
        <v>11</v>
      </c>
      <c r="C168" s="5" t="s">
        <v>12</v>
      </c>
      <c r="D168" s="5" t="s">
        <v>13</v>
      </c>
      <c r="E168" s="5" t="s">
        <v>14</v>
      </c>
      <c r="F168" s="5" t="s">
        <v>15</v>
      </c>
      <c r="G168" s="5" t="s">
        <v>16</v>
      </c>
      <c r="H168" s="5" t="s">
        <v>17</v>
      </c>
      <c r="I168" s="5" t="s">
        <v>18</v>
      </c>
      <c r="J168" s="5" t="s">
        <v>19</v>
      </c>
      <c r="K168" s="5" t="s">
        <v>20</v>
      </c>
      <c r="L168" s="5" t="s">
        <v>21</v>
      </c>
      <c r="M168" s="5" t="s">
        <v>22</v>
      </c>
    </row>
    <row r="169" spans="1:13" x14ac:dyDescent="0.25">
      <c r="A169" s="4" t="s">
        <v>0</v>
      </c>
      <c r="B169" s="3">
        <v>21</v>
      </c>
      <c r="C169" s="3">
        <v>27</v>
      </c>
      <c r="D169" s="3">
        <v>11</v>
      </c>
      <c r="E169" s="3">
        <v>7</v>
      </c>
      <c r="F169" s="3">
        <v>21</v>
      </c>
      <c r="G169" s="3">
        <v>4</v>
      </c>
      <c r="H169" s="3">
        <v>21</v>
      </c>
      <c r="I169" s="3">
        <v>21</v>
      </c>
      <c r="J169" s="3">
        <v>18</v>
      </c>
      <c r="K169" s="3">
        <v>18</v>
      </c>
      <c r="L169" s="3">
        <v>16</v>
      </c>
      <c r="M169" s="3">
        <v>19</v>
      </c>
    </row>
    <row r="170" spans="1:13" x14ac:dyDescent="0.25">
      <c r="A170" s="9" t="s">
        <v>1</v>
      </c>
      <c r="B170" s="10">
        <v>22</v>
      </c>
      <c r="C170" s="10">
        <v>24</v>
      </c>
      <c r="D170" s="10">
        <v>26</v>
      </c>
      <c r="E170" s="10">
        <v>7</v>
      </c>
      <c r="F170" s="10">
        <v>14</v>
      </c>
      <c r="G170" s="10">
        <v>14</v>
      </c>
      <c r="H170" s="10">
        <v>14</v>
      </c>
      <c r="I170" s="10">
        <v>7</v>
      </c>
      <c r="J170" s="10">
        <v>17</v>
      </c>
      <c r="K170" s="10">
        <v>14</v>
      </c>
      <c r="L170" s="10">
        <v>16</v>
      </c>
      <c r="M170" s="10">
        <v>12</v>
      </c>
    </row>
    <row r="171" spans="1:13" x14ac:dyDescent="0.25">
      <c r="A171" s="4" t="s">
        <v>2</v>
      </c>
      <c r="B171" s="3">
        <v>52</v>
      </c>
      <c r="C171" s="3">
        <v>25</v>
      </c>
      <c r="D171" s="3">
        <v>30</v>
      </c>
      <c r="E171" s="3">
        <v>3</v>
      </c>
      <c r="F171" s="3">
        <v>17</v>
      </c>
      <c r="G171" s="3">
        <v>46</v>
      </c>
      <c r="H171" s="3">
        <v>29</v>
      </c>
      <c r="I171" s="3">
        <v>27</v>
      </c>
      <c r="J171" s="3">
        <v>35</v>
      </c>
      <c r="K171" s="3">
        <v>25</v>
      </c>
      <c r="L171" s="3">
        <v>24</v>
      </c>
      <c r="M171" s="3">
        <v>31</v>
      </c>
    </row>
    <row r="172" spans="1:13" x14ac:dyDescent="0.25">
      <c r="A172" s="9" t="s">
        <v>3</v>
      </c>
      <c r="B172" s="10">
        <v>25</v>
      </c>
      <c r="C172" s="10">
        <v>24</v>
      </c>
      <c r="D172" s="10">
        <v>13</v>
      </c>
      <c r="E172" s="10">
        <v>3</v>
      </c>
      <c r="F172" s="10">
        <v>9</v>
      </c>
      <c r="G172" s="10">
        <v>29</v>
      </c>
      <c r="H172" s="10">
        <v>10</v>
      </c>
      <c r="I172" s="10">
        <v>8</v>
      </c>
      <c r="J172" s="10">
        <v>21</v>
      </c>
      <c r="K172" s="10">
        <v>18</v>
      </c>
      <c r="L172" s="10">
        <v>12</v>
      </c>
      <c r="M172" s="10">
        <v>18</v>
      </c>
    </row>
    <row r="173" spans="1:13" x14ac:dyDescent="0.25">
      <c r="A173" s="4" t="s">
        <v>4</v>
      </c>
      <c r="B173" s="3">
        <v>26</v>
      </c>
      <c r="C173" s="3">
        <v>17</v>
      </c>
      <c r="D173" s="3">
        <v>16</v>
      </c>
      <c r="E173" s="3">
        <v>2</v>
      </c>
      <c r="F173" s="3">
        <v>26</v>
      </c>
      <c r="G173" s="3">
        <v>34</v>
      </c>
      <c r="H173" s="3">
        <v>19</v>
      </c>
      <c r="I173" s="3">
        <v>25</v>
      </c>
      <c r="J173" s="3">
        <v>32</v>
      </c>
      <c r="K173" s="3">
        <v>31</v>
      </c>
      <c r="L173" s="3">
        <v>25</v>
      </c>
      <c r="M173" s="3">
        <v>17</v>
      </c>
    </row>
    <row r="174" spans="1:13" x14ac:dyDescent="0.25">
      <c r="A174" s="9" t="s">
        <v>5</v>
      </c>
      <c r="B174" s="10">
        <v>20</v>
      </c>
      <c r="C174" s="10">
        <v>22</v>
      </c>
      <c r="D174" s="10">
        <v>13</v>
      </c>
      <c r="E174" s="10">
        <v>9</v>
      </c>
      <c r="F174" s="10">
        <v>8</v>
      </c>
      <c r="G174" s="10">
        <v>11</v>
      </c>
      <c r="H174" s="10">
        <v>12</v>
      </c>
      <c r="I174" s="10">
        <v>8</v>
      </c>
      <c r="J174" s="10">
        <v>34</v>
      </c>
      <c r="K174" s="10">
        <v>30</v>
      </c>
      <c r="L174" s="10">
        <v>18</v>
      </c>
      <c r="M174" s="10">
        <v>18</v>
      </c>
    </row>
    <row r="175" spans="1:13" x14ac:dyDescent="0.25">
      <c r="A175" s="4" t="s">
        <v>6</v>
      </c>
      <c r="B175" s="3">
        <v>39</v>
      </c>
      <c r="C175" s="3">
        <v>44</v>
      </c>
      <c r="D175" s="3">
        <v>35</v>
      </c>
      <c r="E175" s="3">
        <v>63</v>
      </c>
      <c r="F175" s="3">
        <v>44</v>
      </c>
      <c r="G175" s="3">
        <v>50</v>
      </c>
      <c r="H175" s="3">
        <v>46</v>
      </c>
      <c r="I175" s="3">
        <v>37</v>
      </c>
      <c r="J175" s="3">
        <v>52</v>
      </c>
      <c r="K175" s="3">
        <v>40</v>
      </c>
      <c r="L175" s="3">
        <v>43</v>
      </c>
      <c r="M175" s="3">
        <v>45</v>
      </c>
    </row>
    <row r="176" spans="1:13" x14ac:dyDescent="0.25">
      <c r="A176" s="9" t="s">
        <v>7</v>
      </c>
      <c r="B176" s="10">
        <v>16</v>
      </c>
      <c r="C176" s="10">
        <v>16</v>
      </c>
      <c r="D176" s="10">
        <v>7</v>
      </c>
      <c r="E176" s="10">
        <v>3</v>
      </c>
      <c r="F176" s="10">
        <v>3</v>
      </c>
      <c r="G176" s="10">
        <v>16</v>
      </c>
      <c r="H176" s="10">
        <v>21</v>
      </c>
      <c r="I176" s="10">
        <v>10</v>
      </c>
      <c r="J176" s="10">
        <v>11</v>
      </c>
      <c r="K176" s="10">
        <v>9</v>
      </c>
      <c r="L176" s="10">
        <v>7</v>
      </c>
      <c r="M176" s="10">
        <v>9</v>
      </c>
    </row>
    <row r="177" spans="1:13" x14ac:dyDescent="0.25">
      <c r="A177" s="4" t="s">
        <v>8</v>
      </c>
      <c r="B177" s="3">
        <v>31</v>
      </c>
      <c r="C177" s="3">
        <v>23</v>
      </c>
      <c r="D177" s="3">
        <v>16</v>
      </c>
      <c r="E177" s="3">
        <v>16</v>
      </c>
      <c r="F177" s="3">
        <v>8</v>
      </c>
      <c r="G177" s="3">
        <v>27</v>
      </c>
      <c r="H177" s="3">
        <v>23</v>
      </c>
      <c r="I177" s="3">
        <v>15</v>
      </c>
      <c r="J177" s="3">
        <v>18</v>
      </c>
      <c r="K177" s="3">
        <v>37</v>
      </c>
      <c r="L177" s="3">
        <v>17</v>
      </c>
      <c r="M177" s="3">
        <v>14</v>
      </c>
    </row>
    <row r="178" spans="1:13" x14ac:dyDescent="0.25">
      <c r="A178" s="9" t="s">
        <v>9</v>
      </c>
      <c r="B178" s="10">
        <v>46</v>
      </c>
      <c r="C178" s="10">
        <v>34</v>
      </c>
      <c r="D178" s="10">
        <v>23</v>
      </c>
      <c r="E178" s="10">
        <v>25</v>
      </c>
      <c r="F178" s="10">
        <v>46</v>
      </c>
      <c r="G178" s="10">
        <v>30</v>
      </c>
      <c r="H178" s="10">
        <v>28</v>
      </c>
      <c r="I178" s="10">
        <v>52</v>
      </c>
      <c r="J178" s="10">
        <v>49</v>
      </c>
      <c r="K178" s="10">
        <v>18</v>
      </c>
      <c r="L178" s="10">
        <v>44</v>
      </c>
      <c r="M178" s="10">
        <v>22</v>
      </c>
    </row>
    <row r="179" spans="1:13" x14ac:dyDescent="0.25">
      <c r="A179" s="4" t="s">
        <v>10</v>
      </c>
      <c r="B179" s="3">
        <v>43</v>
      </c>
      <c r="C179" s="3">
        <v>23</v>
      </c>
      <c r="D179" s="3">
        <v>15</v>
      </c>
      <c r="E179" s="3">
        <v>9</v>
      </c>
      <c r="F179" s="3">
        <v>27</v>
      </c>
      <c r="G179" s="3">
        <v>24</v>
      </c>
      <c r="H179" s="3">
        <v>15</v>
      </c>
      <c r="I179" s="3">
        <v>37</v>
      </c>
      <c r="J179" s="3">
        <v>22</v>
      </c>
      <c r="K179" s="3">
        <v>24</v>
      </c>
      <c r="L179" s="3">
        <v>15</v>
      </c>
      <c r="M179" s="3">
        <v>20</v>
      </c>
    </row>
    <row r="180" spans="1:13" x14ac:dyDescent="0.25">
      <c r="A180" s="6" t="s">
        <v>25</v>
      </c>
      <c r="B180" s="7">
        <f t="shared" ref="B180" si="12">SUM(B169:B179)</f>
        <v>341</v>
      </c>
      <c r="C180" s="7">
        <f>SUM(C169:C179)</f>
        <v>279</v>
      </c>
      <c r="D180" s="7">
        <f>SUM(D169:D179)</f>
        <v>205</v>
      </c>
      <c r="E180" s="7">
        <f>SUM(E169:E179)</f>
        <v>147</v>
      </c>
      <c r="F180" s="7">
        <f t="shared" ref="F180:M180" si="13">SUM(F169:F179)</f>
        <v>223</v>
      </c>
      <c r="G180" s="7">
        <f t="shared" si="13"/>
        <v>285</v>
      </c>
      <c r="H180" s="7">
        <f t="shared" si="13"/>
        <v>238</v>
      </c>
      <c r="I180" s="7">
        <f t="shared" si="13"/>
        <v>247</v>
      </c>
      <c r="J180" s="7">
        <f t="shared" si="13"/>
        <v>309</v>
      </c>
      <c r="K180" s="7">
        <f t="shared" si="13"/>
        <v>264</v>
      </c>
      <c r="L180" s="7">
        <f t="shared" si="13"/>
        <v>237</v>
      </c>
      <c r="M180" s="7">
        <f t="shared" si="13"/>
        <v>225</v>
      </c>
    </row>
    <row r="181" spans="1:13" ht="15.75" x14ac:dyDescent="0.25">
      <c r="A181" s="11" t="s">
        <v>49</v>
      </c>
      <c r="B181" s="27">
        <f>SUM(B180:M180)</f>
        <v>3000</v>
      </c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</row>
    <row r="182" spans="1:13" ht="22.5" x14ac:dyDescent="0.3">
      <c r="A182" s="26">
        <v>2021</v>
      </c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</row>
    <row r="183" spans="1:13" x14ac:dyDescent="0.25">
      <c r="A183" s="4"/>
      <c r="B183" s="5" t="s">
        <v>11</v>
      </c>
      <c r="C183" s="5" t="s">
        <v>12</v>
      </c>
      <c r="D183" s="5" t="s">
        <v>13</v>
      </c>
      <c r="E183" s="5" t="s">
        <v>14</v>
      </c>
      <c r="F183" s="5" t="s">
        <v>15</v>
      </c>
      <c r="G183" s="5" t="s">
        <v>16</v>
      </c>
      <c r="H183" s="5" t="s">
        <v>17</v>
      </c>
      <c r="I183" s="5" t="s">
        <v>18</v>
      </c>
      <c r="J183" s="5" t="s">
        <v>19</v>
      </c>
      <c r="K183" s="5" t="s">
        <v>20</v>
      </c>
      <c r="L183" s="5" t="s">
        <v>21</v>
      </c>
      <c r="M183" s="5" t="s">
        <v>22</v>
      </c>
    </row>
    <row r="184" spans="1:13" x14ac:dyDescent="0.25">
      <c r="A184" s="4" t="s">
        <v>0</v>
      </c>
      <c r="B184" s="3">
        <v>25</v>
      </c>
      <c r="C184" s="3">
        <v>30</v>
      </c>
      <c r="D184" s="3">
        <v>27</v>
      </c>
      <c r="E184" s="3">
        <v>12</v>
      </c>
      <c r="F184" s="3">
        <v>4</v>
      </c>
      <c r="G184" s="3">
        <v>22</v>
      </c>
      <c r="H184" s="3">
        <v>12</v>
      </c>
      <c r="I184" s="3">
        <v>5</v>
      </c>
      <c r="J184" s="3">
        <v>11</v>
      </c>
      <c r="K184" s="3">
        <v>7</v>
      </c>
      <c r="L184" s="3">
        <v>8</v>
      </c>
      <c r="M184" s="3">
        <v>9</v>
      </c>
    </row>
    <row r="185" spans="1:13" x14ac:dyDescent="0.25">
      <c r="A185" s="9" t="s">
        <v>1</v>
      </c>
      <c r="B185" s="10">
        <v>15</v>
      </c>
      <c r="C185" s="10">
        <v>20</v>
      </c>
      <c r="D185" s="10">
        <v>16</v>
      </c>
      <c r="E185" s="10">
        <v>10</v>
      </c>
      <c r="F185" s="10">
        <v>8</v>
      </c>
      <c r="G185" s="10">
        <v>6</v>
      </c>
      <c r="H185" s="10">
        <v>17</v>
      </c>
      <c r="I185" s="10">
        <v>7</v>
      </c>
      <c r="J185" s="10">
        <v>9</v>
      </c>
      <c r="K185" s="10">
        <v>8</v>
      </c>
      <c r="L185" s="10">
        <v>12</v>
      </c>
      <c r="M185" s="10">
        <v>7</v>
      </c>
    </row>
    <row r="186" spans="1:13" x14ac:dyDescent="0.25">
      <c r="A186" s="4" t="s">
        <v>2</v>
      </c>
      <c r="B186" s="3">
        <v>20</v>
      </c>
      <c r="C186" s="3">
        <v>26</v>
      </c>
      <c r="D186" s="3">
        <v>26</v>
      </c>
      <c r="E186" s="3">
        <v>24</v>
      </c>
      <c r="F186" s="3">
        <v>28</v>
      </c>
      <c r="G186" s="3">
        <v>20</v>
      </c>
      <c r="H186" s="3">
        <v>19</v>
      </c>
      <c r="I186" s="3">
        <v>17</v>
      </c>
      <c r="J186" s="3">
        <v>24</v>
      </c>
      <c r="K186" s="3">
        <v>17</v>
      </c>
      <c r="L186" s="3">
        <v>25</v>
      </c>
      <c r="M186" s="3">
        <v>15</v>
      </c>
    </row>
    <row r="187" spans="1:13" x14ac:dyDescent="0.25">
      <c r="A187" s="9" t="s">
        <v>3</v>
      </c>
      <c r="B187" s="10">
        <v>7</v>
      </c>
      <c r="C187" s="10">
        <v>11</v>
      </c>
      <c r="D187" s="10">
        <v>14</v>
      </c>
      <c r="E187" s="10">
        <v>6</v>
      </c>
      <c r="F187" s="10">
        <v>11</v>
      </c>
      <c r="G187" s="10">
        <v>10</v>
      </c>
      <c r="H187" s="10">
        <v>9</v>
      </c>
      <c r="I187" s="10">
        <v>5</v>
      </c>
      <c r="J187" s="10">
        <v>11</v>
      </c>
      <c r="K187" s="10">
        <v>7</v>
      </c>
      <c r="L187" s="10">
        <v>5</v>
      </c>
      <c r="M187" s="10">
        <v>16</v>
      </c>
    </row>
    <row r="188" spans="1:13" x14ac:dyDescent="0.25">
      <c r="A188" s="4" t="s">
        <v>4</v>
      </c>
      <c r="B188" s="3">
        <v>22</v>
      </c>
      <c r="C188" s="3">
        <v>29</v>
      </c>
      <c r="D188" s="3">
        <v>20</v>
      </c>
      <c r="E188" s="3">
        <v>23</v>
      </c>
      <c r="F188" s="3">
        <v>18</v>
      </c>
      <c r="G188" s="3">
        <v>27</v>
      </c>
      <c r="H188" s="3">
        <v>5</v>
      </c>
      <c r="I188" s="3">
        <v>17</v>
      </c>
      <c r="J188" s="3">
        <v>21</v>
      </c>
      <c r="K188" s="3">
        <v>10</v>
      </c>
      <c r="L188" s="3">
        <v>17</v>
      </c>
      <c r="M188" s="3">
        <v>8</v>
      </c>
    </row>
    <row r="189" spans="1:13" x14ac:dyDescent="0.25">
      <c r="A189" s="9" t="s">
        <v>5</v>
      </c>
      <c r="B189" s="10">
        <v>16</v>
      </c>
      <c r="C189" s="10">
        <v>11</v>
      </c>
      <c r="D189" s="10">
        <v>35</v>
      </c>
      <c r="E189" s="10">
        <v>27</v>
      </c>
      <c r="F189" s="10">
        <v>21</v>
      </c>
      <c r="G189" s="10">
        <v>24</v>
      </c>
      <c r="H189" s="10">
        <v>9</v>
      </c>
      <c r="I189" s="10">
        <v>7</v>
      </c>
      <c r="J189" s="10">
        <v>14</v>
      </c>
      <c r="K189" s="10">
        <v>10</v>
      </c>
      <c r="L189" s="10">
        <v>14</v>
      </c>
      <c r="M189" s="10">
        <v>7</v>
      </c>
    </row>
    <row r="190" spans="1:13" x14ac:dyDescent="0.25">
      <c r="A190" s="4" t="s">
        <v>6</v>
      </c>
      <c r="B190" s="3">
        <v>24</v>
      </c>
      <c r="C190" s="3">
        <v>33</v>
      </c>
      <c r="D190" s="3">
        <v>41</v>
      </c>
      <c r="E190" s="3">
        <v>25</v>
      </c>
      <c r="F190" s="3">
        <v>16</v>
      </c>
      <c r="G190" s="3">
        <v>44</v>
      </c>
      <c r="H190" s="3">
        <v>28</v>
      </c>
      <c r="I190" s="3">
        <v>37</v>
      </c>
      <c r="J190" s="3">
        <v>49</v>
      </c>
      <c r="K190" s="3">
        <v>26</v>
      </c>
      <c r="L190" s="3">
        <v>28</v>
      </c>
      <c r="M190" s="3">
        <v>30</v>
      </c>
    </row>
    <row r="191" spans="1:13" x14ac:dyDescent="0.25">
      <c r="A191" s="9" t="s">
        <v>7</v>
      </c>
      <c r="B191" s="10">
        <v>9</v>
      </c>
      <c r="C191" s="10">
        <v>7</v>
      </c>
      <c r="D191" s="10">
        <v>14</v>
      </c>
      <c r="E191" s="10">
        <v>10</v>
      </c>
      <c r="F191" s="10">
        <v>5</v>
      </c>
      <c r="G191" s="10">
        <v>9</v>
      </c>
      <c r="H191" s="10">
        <v>18</v>
      </c>
      <c r="I191" s="10">
        <v>3</v>
      </c>
      <c r="J191" s="10">
        <v>19</v>
      </c>
      <c r="K191" s="10">
        <v>2</v>
      </c>
      <c r="L191" s="10">
        <v>12</v>
      </c>
      <c r="M191" s="10">
        <v>6</v>
      </c>
    </row>
    <row r="192" spans="1:13" x14ac:dyDescent="0.25">
      <c r="A192" s="4" t="s">
        <v>8</v>
      </c>
      <c r="B192" s="3">
        <v>28</v>
      </c>
      <c r="C192" s="3">
        <v>11</v>
      </c>
      <c r="D192" s="3">
        <v>20</v>
      </c>
      <c r="E192" s="3">
        <v>15</v>
      </c>
      <c r="F192" s="3">
        <v>17</v>
      </c>
      <c r="G192" s="3">
        <v>21</v>
      </c>
      <c r="H192" s="3">
        <v>11</v>
      </c>
      <c r="I192" s="3">
        <v>17</v>
      </c>
      <c r="J192" s="3">
        <v>6</v>
      </c>
      <c r="K192" s="3">
        <v>16</v>
      </c>
      <c r="L192" s="3">
        <v>25</v>
      </c>
      <c r="M192" s="3">
        <v>15</v>
      </c>
    </row>
    <row r="193" spans="1:13" x14ac:dyDescent="0.25">
      <c r="A193" s="9" t="s">
        <v>9</v>
      </c>
      <c r="B193" s="10">
        <v>47</v>
      </c>
      <c r="C193" s="10">
        <v>19</v>
      </c>
      <c r="D193" s="10">
        <v>26</v>
      </c>
      <c r="E193" s="10">
        <v>30</v>
      </c>
      <c r="F193" s="10">
        <v>24</v>
      </c>
      <c r="G193" s="10">
        <v>21</v>
      </c>
      <c r="H193" s="10">
        <v>28</v>
      </c>
      <c r="I193" s="10">
        <v>14</v>
      </c>
      <c r="J193" s="10">
        <v>25</v>
      </c>
      <c r="K193" s="10">
        <v>27</v>
      </c>
      <c r="L193" s="10">
        <v>20</v>
      </c>
      <c r="M193" s="10">
        <v>14</v>
      </c>
    </row>
    <row r="194" spans="1:13" x14ac:dyDescent="0.25">
      <c r="A194" s="4" t="s">
        <v>10</v>
      </c>
      <c r="B194" s="3">
        <v>10</v>
      </c>
      <c r="C194" s="3">
        <v>16</v>
      </c>
      <c r="D194" s="3">
        <v>10</v>
      </c>
      <c r="E194" s="3">
        <v>23</v>
      </c>
      <c r="F194" s="3">
        <v>24</v>
      </c>
      <c r="G194" s="3">
        <v>24</v>
      </c>
      <c r="H194" s="3">
        <v>20</v>
      </c>
      <c r="I194" s="3">
        <v>12</v>
      </c>
      <c r="J194" s="3">
        <v>19</v>
      </c>
      <c r="K194" s="3">
        <v>16</v>
      </c>
      <c r="L194" s="3">
        <v>19</v>
      </c>
      <c r="M194" s="3">
        <v>24</v>
      </c>
    </row>
    <row r="195" spans="1:13" x14ac:dyDescent="0.25">
      <c r="A195" s="6" t="s">
        <v>25</v>
      </c>
      <c r="B195" s="7">
        <f t="shared" ref="B195" si="14">SUM(B184:B194)</f>
        <v>223</v>
      </c>
      <c r="C195" s="7">
        <f>SUM(C184:C194)</f>
        <v>213</v>
      </c>
      <c r="D195" s="7">
        <f>SUM(D184:D194)</f>
        <v>249</v>
      </c>
      <c r="E195" s="7">
        <f>SUM(E184:E194)</f>
        <v>205</v>
      </c>
      <c r="F195" s="7">
        <f t="shared" ref="F195:K195" si="15">SUM(F184:F194)</f>
        <v>176</v>
      </c>
      <c r="G195" s="7">
        <f t="shared" si="15"/>
        <v>228</v>
      </c>
      <c r="H195" s="7">
        <f t="shared" si="15"/>
        <v>176</v>
      </c>
      <c r="I195" s="7">
        <f t="shared" si="15"/>
        <v>141</v>
      </c>
      <c r="J195" s="7">
        <f t="shared" si="15"/>
        <v>208</v>
      </c>
      <c r="K195" s="7">
        <f t="shared" si="15"/>
        <v>146</v>
      </c>
      <c r="L195" s="7">
        <v>185</v>
      </c>
      <c r="M195" s="7">
        <v>150</v>
      </c>
    </row>
    <row r="196" spans="1:13" ht="15.75" x14ac:dyDescent="0.25">
      <c r="A196" s="11" t="s">
        <v>50</v>
      </c>
      <c r="B196" s="27">
        <f>SUM(B195:M195)</f>
        <v>2300</v>
      </c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</row>
    <row r="197" spans="1:13" ht="22.5" x14ac:dyDescent="0.3">
      <c r="A197" s="26">
        <v>2022</v>
      </c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</row>
    <row r="198" spans="1:13" ht="15" customHeight="1" x14ac:dyDescent="0.25">
      <c r="A198" s="4"/>
      <c r="B198" s="5" t="s">
        <v>11</v>
      </c>
      <c r="C198" s="5" t="s">
        <v>12</v>
      </c>
      <c r="D198" s="5" t="s">
        <v>13</v>
      </c>
      <c r="E198" s="5" t="s">
        <v>14</v>
      </c>
      <c r="F198" s="5" t="s">
        <v>15</v>
      </c>
      <c r="G198" s="5" t="s">
        <v>16</v>
      </c>
      <c r="H198" s="5" t="s">
        <v>17</v>
      </c>
      <c r="I198" s="5" t="s">
        <v>18</v>
      </c>
      <c r="J198" s="5" t="s">
        <v>19</v>
      </c>
      <c r="K198" s="5" t="s">
        <v>20</v>
      </c>
      <c r="L198" s="5" t="s">
        <v>21</v>
      </c>
      <c r="M198" s="5" t="s">
        <v>22</v>
      </c>
    </row>
    <row r="199" spans="1:13" ht="15" customHeight="1" x14ac:dyDescent="0.25">
      <c r="A199" s="4" t="s">
        <v>0</v>
      </c>
      <c r="B199" s="3">
        <v>8</v>
      </c>
      <c r="C199" s="3">
        <v>10</v>
      </c>
      <c r="D199" s="3">
        <v>8</v>
      </c>
      <c r="E199" s="3">
        <v>13</v>
      </c>
      <c r="F199" s="3">
        <v>3</v>
      </c>
      <c r="G199" s="3">
        <v>19</v>
      </c>
      <c r="H199" s="3">
        <v>5</v>
      </c>
      <c r="I199" s="3">
        <v>4</v>
      </c>
      <c r="J199" s="3">
        <v>6</v>
      </c>
      <c r="K199" s="3">
        <v>8</v>
      </c>
      <c r="L199" s="3">
        <v>4</v>
      </c>
      <c r="M199" s="3">
        <v>8</v>
      </c>
    </row>
    <row r="200" spans="1:13" ht="15" customHeight="1" x14ac:dyDescent="0.25">
      <c r="A200" s="9" t="s">
        <v>1</v>
      </c>
      <c r="B200" s="10">
        <v>13</v>
      </c>
      <c r="C200" s="10">
        <v>8</v>
      </c>
      <c r="D200" s="10">
        <v>14</v>
      </c>
      <c r="E200" s="10">
        <v>9</v>
      </c>
      <c r="F200" s="10">
        <v>5</v>
      </c>
      <c r="G200" s="10">
        <v>10</v>
      </c>
      <c r="H200" s="10">
        <v>8</v>
      </c>
      <c r="I200" s="10">
        <v>8</v>
      </c>
      <c r="J200" s="10">
        <v>16</v>
      </c>
      <c r="K200" s="10">
        <v>7</v>
      </c>
      <c r="L200" s="10">
        <v>9</v>
      </c>
      <c r="M200" s="10">
        <v>9</v>
      </c>
    </row>
    <row r="201" spans="1:13" ht="15" customHeight="1" x14ac:dyDescent="0.25">
      <c r="A201" s="4" t="s">
        <v>2</v>
      </c>
      <c r="B201" s="3">
        <v>24</v>
      </c>
      <c r="C201" s="3">
        <v>18</v>
      </c>
      <c r="D201" s="3">
        <v>26</v>
      </c>
      <c r="E201" s="3">
        <v>16</v>
      </c>
      <c r="F201" s="3">
        <v>29</v>
      </c>
      <c r="G201" s="3">
        <v>19</v>
      </c>
      <c r="H201" s="3">
        <v>18</v>
      </c>
      <c r="I201" s="3">
        <v>14</v>
      </c>
      <c r="J201" s="3">
        <v>16</v>
      </c>
      <c r="K201" s="3">
        <v>19</v>
      </c>
      <c r="L201" s="3">
        <v>17</v>
      </c>
      <c r="M201" s="3">
        <v>24</v>
      </c>
    </row>
    <row r="202" spans="1:13" ht="15" customHeight="1" x14ac:dyDescent="0.25">
      <c r="A202" s="9" t="s">
        <v>3</v>
      </c>
      <c r="B202" s="10">
        <v>12</v>
      </c>
      <c r="C202" s="10">
        <v>13</v>
      </c>
      <c r="D202" s="10">
        <v>9</v>
      </c>
      <c r="E202" s="10">
        <v>6</v>
      </c>
      <c r="F202" s="10">
        <v>9</v>
      </c>
      <c r="G202" s="10">
        <v>7</v>
      </c>
      <c r="H202" s="10">
        <v>7</v>
      </c>
      <c r="I202" s="10">
        <v>6</v>
      </c>
      <c r="J202" s="10">
        <v>4</v>
      </c>
      <c r="K202" s="10">
        <v>9</v>
      </c>
      <c r="L202" s="10">
        <v>6</v>
      </c>
      <c r="M202" s="10">
        <v>3</v>
      </c>
    </row>
    <row r="203" spans="1:13" ht="15" customHeight="1" x14ac:dyDescent="0.25">
      <c r="A203" s="4" t="s">
        <v>4</v>
      </c>
      <c r="B203" s="3">
        <v>26</v>
      </c>
      <c r="C203" s="3">
        <v>11</v>
      </c>
      <c r="D203" s="3">
        <v>23</v>
      </c>
      <c r="E203" s="3">
        <v>13</v>
      </c>
      <c r="F203" s="3">
        <v>10</v>
      </c>
      <c r="G203" s="3">
        <v>16</v>
      </c>
      <c r="H203" s="3">
        <v>8</v>
      </c>
      <c r="I203" s="3">
        <v>14</v>
      </c>
      <c r="J203" s="3">
        <v>18</v>
      </c>
      <c r="K203" s="3">
        <v>10</v>
      </c>
      <c r="L203" s="3">
        <v>12</v>
      </c>
      <c r="M203" s="3">
        <v>11</v>
      </c>
    </row>
    <row r="204" spans="1:13" ht="15" customHeight="1" x14ac:dyDescent="0.25">
      <c r="A204" s="9" t="s">
        <v>5</v>
      </c>
      <c r="B204" s="10">
        <v>8</v>
      </c>
      <c r="C204" s="10">
        <v>12</v>
      </c>
      <c r="D204" s="10">
        <v>11</v>
      </c>
      <c r="E204" s="10">
        <v>5</v>
      </c>
      <c r="F204" s="10">
        <v>15</v>
      </c>
      <c r="G204" s="10">
        <v>17</v>
      </c>
      <c r="H204" s="10">
        <v>12</v>
      </c>
      <c r="I204" s="10">
        <v>7</v>
      </c>
      <c r="J204" s="10">
        <v>19</v>
      </c>
      <c r="K204" s="10">
        <v>10</v>
      </c>
      <c r="L204" s="10">
        <v>18</v>
      </c>
      <c r="M204" s="10">
        <v>14</v>
      </c>
    </row>
    <row r="205" spans="1:13" ht="15" customHeight="1" x14ac:dyDescent="0.25">
      <c r="A205" s="4" t="s">
        <v>6</v>
      </c>
      <c r="B205" s="3">
        <v>24</v>
      </c>
      <c r="C205" s="3">
        <v>26</v>
      </c>
      <c r="D205" s="3">
        <v>29</v>
      </c>
      <c r="E205" s="3">
        <v>29</v>
      </c>
      <c r="F205" s="3">
        <v>22</v>
      </c>
      <c r="G205" s="3">
        <v>31</v>
      </c>
      <c r="H205" s="3">
        <v>31</v>
      </c>
      <c r="I205" s="3">
        <v>28</v>
      </c>
      <c r="J205" s="3">
        <v>27</v>
      </c>
      <c r="K205" s="3">
        <v>21</v>
      </c>
      <c r="L205" s="3">
        <v>46</v>
      </c>
      <c r="M205" s="3">
        <v>36</v>
      </c>
    </row>
    <row r="206" spans="1:13" ht="15" customHeight="1" x14ac:dyDescent="0.25">
      <c r="A206" s="9" t="s">
        <v>7</v>
      </c>
      <c r="B206" s="10">
        <v>14</v>
      </c>
      <c r="C206" s="10">
        <v>8</v>
      </c>
      <c r="D206" s="10">
        <v>10</v>
      </c>
      <c r="E206" s="10">
        <v>12</v>
      </c>
      <c r="F206" s="10">
        <v>11</v>
      </c>
      <c r="G206" s="10">
        <v>13</v>
      </c>
      <c r="H206" s="10">
        <v>8</v>
      </c>
      <c r="I206" s="10">
        <v>10</v>
      </c>
      <c r="J206" s="10">
        <v>5</v>
      </c>
      <c r="K206" s="10">
        <v>14</v>
      </c>
      <c r="L206" s="10">
        <v>9</v>
      </c>
      <c r="M206" s="10">
        <v>4</v>
      </c>
    </row>
    <row r="207" spans="1:13" ht="15" customHeight="1" x14ac:dyDescent="0.25">
      <c r="A207" s="4" t="s">
        <v>8</v>
      </c>
      <c r="B207" s="3">
        <v>20</v>
      </c>
      <c r="C207" s="3">
        <v>12</v>
      </c>
      <c r="D207" s="3">
        <v>12</v>
      </c>
      <c r="E207" s="3">
        <v>19</v>
      </c>
      <c r="F207" s="3">
        <v>17</v>
      </c>
      <c r="G207" s="3">
        <v>9</v>
      </c>
      <c r="H207" s="3">
        <v>19</v>
      </c>
      <c r="I207" s="3">
        <v>15</v>
      </c>
      <c r="J207" s="3">
        <v>8</v>
      </c>
      <c r="K207" s="3">
        <v>8</v>
      </c>
      <c r="L207" s="3">
        <v>9</v>
      </c>
      <c r="M207" s="3">
        <v>14</v>
      </c>
    </row>
    <row r="208" spans="1:13" ht="15" customHeight="1" x14ac:dyDescent="0.25">
      <c r="A208" s="9" t="s">
        <v>9</v>
      </c>
      <c r="B208" s="10">
        <v>32</v>
      </c>
      <c r="C208" s="10">
        <v>17</v>
      </c>
      <c r="D208" s="10">
        <v>29</v>
      </c>
      <c r="E208" s="10">
        <v>20</v>
      </c>
      <c r="F208" s="10">
        <v>16</v>
      </c>
      <c r="G208" s="10">
        <v>16</v>
      </c>
      <c r="H208" s="10">
        <v>21</v>
      </c>
      <c r="I208" s="10">
        <v>19</v>
      </c>
      <c r="J208" s="10">
        <v>15</v>
      </c>
      <c r="K208" s="10">
        <v>22</v>
      </c>
      <c r="L208" s="10">
        <v>14</v>
      </c>
      <c r="M208" s="10">
        <v>18</v>
      </c>
    </row>
    <row r="209" spans="1:13" ht="15" customHeight="1" x14ac:dyDescent="0.25">
      <c r="A209" s="4" t="s">
        <v>10</v>
      </c>
      <c r="B209" s="3">
        <v>15</v>
      </c>
      <c r="C209" s="3">
        <v>25</v>
      </c>
      <c r="D209" s="3">
        <v>18</v>
      </c>
      <c r="E209" s="3">
        <v>10</v>
      </c>
      <c r="F209" s="3">
        <v>11</v>
      </c>
      <c r="G209" s="3">
        <v>19</v>
      </c>
      <c r="H209" s="3">
        <v>9</v>
      </c>
      <c r="I209" s="3">
        <v>9</v>
      </c>
      <c r="J209" s="3">
        <v>12</v>
      </c>
      <c r="K209" s="3">
        <v>7</v>
      </c>
      <c r="L209" s="3">
        <v>11</v>
      </c>
      <c r="M209" s="3">
        <v>24</v>
      </c>
    </row>
    <row r="210" spans="1:13" ht="15" customHeight="1" x14ac:dyDescent="0.25">
      <c r="A210" s="6" t="s">
        <v>25</v>
      </c>
      <c r="B210" s="7">
        <f>SUM(B199:B209)</f>
        <v>196</v>
      </c>
      <c r="C210" s="7">
        <f>SUM(C199:C209)</f>
        <v>160</v>
      </c>
      <c r="D210" s="7">
        <f>SUM(D199:D209)</f>
        <v>189</v>
      </c>
      <c r="E210" s="7">
        <f>SUM(E199:E209)</f>
        <v>152</v>
      </c>
      <c r="F210" s="7">
        <f t="shared" ref="F210:K210" si="16">SUM(F199:F209)</f>
        <v>148</v>
      </c>
      <c r="G210" s="7">
        <f t="shared" si="16"/>
        <v>176</v>
      </c>
      <c r="H210" s="7">
        <f t="shared" si="16"/>
        <v>146</v>
      </c>
      <c r="I210" s="7">
        <f t="shared" si="16"/>
        <v>134</v>
      </c>
      <c r="J210" s="7">
        <f t="shared" si="16"/>
        <v>146</v>
      </c>
      <c r="K210" s="7">
        <f t="shared" si="16"/>
        <v>135</v>
      </c>
      <c r="L210" s="7">
        <f>SUM(L199:L209)</f>
        <v>155</v>
      </c>
      <c r="M210" s="7">
        <f>SUM(M199:M209)</f>
        <v>165</v>
      </c>
    </row>
    <row r="211" spans="1:13" ht="15.75" customHeight="1" x14ac:dyDescent="0.25">
      <c r="A211" s="11" t="s">
        <v>51</v>
      </c>
      <c r="B211" s="27">
        <f>SUM(B210:M210)</f>
        <v>1902</v>
      </c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</row>
    <row r="212" spans="1:13" ht="22.5" x14ac:dyDescent="0.3">
      <c r="A212" s="26">
        <v>2023</v>
      </c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</row>
    <row r="213" spans="1:13" x14ac:dyDescent="0.25">
      <c r="A213" s="5"/>
      <c r="B213" s="5" t="s">
        <v>11</v>
      </c>
      <c r="C213" s="5" t="s">
        <v>12</v>
      </c>
      <c r="D213" s="5" t="s">
        <v>13</v>
      </c>
      <c r="E213" s="5" t="s">
        <v>14</v>
      </c>
      <c r="F213" s="5" t="s">
        <v>15</v>
      </c>
      <c r="G213" s="5" t="s">
        <v>16</v>
      </c>
      <c r="H213" s="5" t="s">
        <v>17</v>
      </c>
      <c r="I213" s="5" t="s">
        <v>18</v>
      </c>
      <c r="J213" s="5" t="s">
        <v>19</v>
      </c>
      <c r="K213" s="5" t="s">
        <v>20</v>
      </c>
      <c r="L213" s="5" t="s">
        <v>21</v>
      </c>
      <c r="M213" s="5" t="s">
        <v>22</v>
      </c>
    </row>
    <row r="214" spans="1:13" x14ac:dyDescent="0.25">
      <c r="A214" s="4" t="s">
        <v>0</v>
      </c>
      <c r="B214" s="3">
        <v>3</v>
      </c>
      <c r="C214" s="3">
        <v>4</v>
      </c>
      <c r="D214" s="3">
        <v>16</v>
      </c>
      <c r="E214" s="3">
        <v>4</v>
      </c>
      <c r="F214" s="3">
        <v>3</v>
      </c>
      <c r="G214" s="3">
        <v>0</v>
      </c>
      <c r="H214" s="3">
        <v>11</v>
      </c>
      <c r="I214" s="3">
        <v>1</v>
      </c>
      <c r="J214" s="3">
        <v>11</v>
      </c>
      <c r="K214" s="3">
        <v>4</v>
      </c>
      <c r="L214" s="3">
        <v>7</v>
      </c>
      <c r="M214" s="3">
        <v>7</v>
      </c>
    </row>
    <row r="215" spans="1:13" x14ac:dyDescent="0.25">
      <c r="A215" s="9" t="s">
        <v>1</v>
      </c>
      <c r="B215" s="10">
        <v>17</v>
      </c>
      <c r="C215" s="10">
        <v>3</v>
      </c>
      <c r="D215" s="10">
        <v>19</v>
      </c>
      <c r="E215" s="10">
        <v>11</v>
      </c>
      <c r="F215" s="10">
        <v>5</v>
      </c>
      <c r="G215" s="10">
        <v>0</v>
      </c>
      <c r="H215" s="10">
        <v>22</v>
      </c>
      <c r="I215" s="10">
        <v>12</v>
      </c>
      <c r="J215" s="10">
        <v>4</v>
      </c>
      <c r="K215" s="10">
        <v>15</v>
      </c>
      <c r="L215" s="10">
        <v>8</v>
      </c>
      <c r="M215" s="10">
        <v>6</v>
      </c>
    </row>
    <row r="216" spans="1:13" x14ac:dyDescent="0.25">
      <c r="A216" s="4" t="s">
        <v>2</v>
      </c>
      <c r="B216" s="3">
        <v>11</v>
      </c>
      <c r="C216" s="3">
        <v>19</v>
      </c>
      <c r="D216" s="3">
        <v>16</v>
      </c>
      <c r="E216" s="3">
        <v>18</v>
      </c>
      <c r="F216" s="3">
        <v>9</v>
      </c>
      <c r="G216" s="3">
        <v>0</v>
      </c>
      <c r="H216" s="3">
        <v>55</v>
      </c>
      <c r="I216" s="3">
        <v>33</v>
      </c>
      <c r="J216" s="3">
        <v>23</v>
      </c>
      <c r="K216" s="3">
        <v>27</v>
      </c>
      <c r="L216" s="3">
        <v>30</v>
      </c>
      <c r="M216" s="3">
        <v>28</v>
      </c>
    </row>
    <row r="217" spans="1:13" x14ac:dyDescent="0.25">
      <c r="A217" s="9" t="s">
        <v>3</v>
      </c>
      <c r="B217" s="10">
        <v>4</v>
      </c>
      <c r="C217" s="10">
        <v>6</v>
      </c>
      <c r="D217" s="10">
        <v>2</v>
      </c>
      <c r="E217" s="10">
        <v>13</v>
      </c>
      <c r="F217" s="10">
        <v>3</v>
      </c>
      <c r="G217" s="10">
        <v>1</v>
      </c>
      <c r="H217" s="10">
        <v>4</v>
      </c>
      <c r="I217" s="10">
        <v>2</v>
      </c>
      <c r="J217" s="10">
        <v>10</v>
      </c>
      <c r="K217" s="10">
        <v>8</v>
      </c>
      <c r="L217" s="10">
        <v>4</v>
      </c>
      <c r="M217" s="10">
        <v>11</v>
      </c>
    </row>
    <row r="218" spans="1:13" x14ac:dyDescent="0.25">
      <c r="A218" s="4" t="s">
        <v>4</v>
      </c>
      <c r="B218" s="3">
        <v>10</v>
      </c>
      <c r="C218" s="3">
        <v>11</v>
      </c>
      <c r="D218" s="3">
        <v>21</v>
      </c>
      <c r="E218" s="3">
        <v>7</v>
      </c>
      <c r="F218" s="3">
        <v>10</v>
      </c>
      <c r="G218" s="3">
        <v>1</v>
      </c>
      <c r="H218" s="3">
        <v>19</v>
      </c>
      <c r="I218" s="3">
        <v>16</v>
      </c>
      <c r="J218" s="3">
        <v>16</v>
      </c>
      <c r="K218" s="3">
        <v>23</v>
      </c>
      <c r="L218" s="3">
        <v>12</v>
      </c>
      <c r="M218" s="3">
        <v>19</v>
      </c>
    </row>
    <row r="219" spans="1:13" x14ac:dyDescent="0.25">
      <c r="A219" s="9" t="s">
        <v>5</v>
      </c>
      <c r="B219" s="10">
        <v>8</v>
      </c>
      <c r="C219" s="10">
        <v>16</v>
      </c>
      <c r="D219" s="10">
        <v>9</v>
      </c>
      <c r="E219" s="10">
        <v>20</v>
      </c>
      <c r="F219" s="10">
        <v>14</v>
      </c>
      <c r="G219" s="10">
        <v>0</v>
      </c>
      <c r="H219" s="10">
        <v>28</v>
      </c>
      <c r="I219" s="10">
        <v>10</v>
      </c>
      <c r="J219" s="10">
        <v>13</v>
      </c>
      <c r="K219" s="10">
        <v>26</v>
      </c>
      <c r="L219" s="10">
        <v>10</v>
      </c>
      <c r="M219" s="10">
        <v>7</v>
      </c>
    </row>
    <row r="220" spans="1:13" x14ac:dyDescent="0.25">
      <c r="A220" s="4" t="s">
        <v>6</v>
      </c>
      <c r="B220" s="3">
        <v>15</v>
      </c>
      <c r="C220" s="3">
        <v>27</v>
      </c>
      <c r="D220" s="3">
        <v>22</v>
      </c>
      <c r="E220" s="3">
        <v>28</v>
      </c>
      <c r="F220" s="3">
        <v>24</v>
      </c>
      <c r="G220" s="3">
        <v>0</v>
      </c>
      <c r="H220" s="3">
        <v>40</v>
      </c>
      <c r="I220" s="3">
        <v>35</v>
      </c>
      <c r="J220" s="3">
        <v>52</v>
      </c>
      <c r="K220" s="3">
        <v>41</v>
      </c>
      <c r="L220" s="3">
        <v>58</v>
      </c>
      <c r="M220" s="3">
        <v>33</v>
      </c>
    </row>
    <row r="221" spans="1:13" x14ac:dyDescent="0.25">
      <c r="A221" s="9" t="s">
        <v>7</v>
      </c>
      <c r="B221" s="10">
        <v>8</v>
      </c>
      <c r="C221" s="10">
        <v>15</v>
      </c>
      <c r="D221" s="10">
        <v>3</v>
      </c>
      <c r="E221" s="10">
        <v>6</v>
      </c>
      <c r="F221" s="10">
        <v>5</v>
      </c>
      <c r="G221" s="10">
        <v>1</v>
      </c>
      <c r="H221" s="10">
        <v>8</v>
      </c>
      <c r="I221" s="10">
        <v>10</v>
      </c>
      <c r="J221" s="10">
        <v>5</v>
      </c>
      <c r="K221" s="10">
        <v>9</v>
      </c>
      <c r="L221" s="10">
        <v>13</v>
      </c>
      <c r="M221" s="10">
        <v>7</v>
      </c>
    </row>
    <row r="222" spans="1:13" x14ac:dyDescent="0.25">
      <c r="A222" s="4" t="s">
        <v>8</v>
      </c>
      <c r="B222" s="3">
        <v>17</v>
      </c>
      <c r="C222" s="3">
        <v>10</v>
      </c>
      <c r="D222" s="3">
        <v>9</v>
      </c>
      <c r="E222" s="3">
        <v>8</v>
      </c>
      <c r="F222" s="3">
        <v>18</v>
      </c>
      <c r="G222" s="3">
        <v>1</v>
      </c>
      <c r="H222" s="3">
        <v>28</v>
      </c>
      <c r="I222" s="3">
        <v>12</v>
      </c>
      <c r="J222" s="3">
        <v>14</v>
      </c>
      <c r="K222" s="3">
        <v>21</v>
      </c>
      <c r="L222" s="3">
        <v>26</v>
      </c>
      <c r="M222" s="3">
        <v>14</v>
      </c>
    </row>
    <row r="223" spans="1:13" x14ac:dyDescent="0.25">
      <c r="A223" s="9" t="s">
        <v>9</v>
      </c>
      <c r="B223" s="10">
        <v>19</v>
      </c>
      <c r="C223" s="10">
        <v>20</v>
      </c>
      <c r="D223" s="10">
        <v>16</v>
      </c>
      <c r="E223" s="10">
        <v>11</v>
      </c>
      <c r="F223" s="10">
        <v>11</v>
      </c>
      <c r="G223" s="10">
        <v>0</v>
      </c>
      <c r="H223" s="10">
        <v>20</v>
      </c>
      <c r="I223" s="10">
        <v>15</v>
      </c>
      <c r="J223" s="10">
        <v>23</v>
      </c>
      <c r="K223" s="10">
        <v>21</v>
      </c>
      <c r="L223" s="10">
        <v>17</v>
      </c>
      <c r="M223" s="10">
        <v>16</v>
      </c>
    </row>
    <row r="224" spans="1:13" x14ac:dyDescent="0.25">
      <c r="A224" s="4" t="s">
        <v>10</v>
      </c>
      <c r="B224" s="3">
        <v>16</v>
      </c>
      <c r="C224" s="3">
        <v>9</v>
      </c>
      <c r="D224" s="3">
        <v>26</v>
      </c>
      <c r="E224" s="3">
        <v>10</v>
      </c>
      <c r="F224" s="3">
        <v>9</v>
      </c>
      <c r="G224" s="3">
        <v>0</v>
      </c>
      <c r="H224" s="3">
        <v>40</v>
      </c>
      <c r="I224" s="3">
        <v>28</v>
      </c>
      <c r="J224" s="3">
        <v>24</v>
      </c>
      <c r="K224" s="3">
        <v>21</v>
      </c>
      <c r="L224" s="3">
        <v>16</v>
      </c>
      <c r="M224" s="3">
        <v>11</v>
      </c>
    </row>
    <row r="225" spans="1:13" x14ac:dyDescent="0.25">
      <c r="A225" s="6" t="s">
        <v>25</v>
      </c>
      <c r="B225" s="7">
        <f>SUM(B214:B224)</f>
        <v>128</v>
      </c>
      <c r="C225" s="7">
        <f>SUM(C214:C224)</f>
        <v>140</v>
      </c>
      <c r="D225" s="7">
        <f>SUM(D214:D224)</f>
        <v>159</v>
      </c>
      <c r="E225" s="7">
        <f>SUM(E214:E224)</f>
        <v>136</v>
      </c>
      <c r="F225" s="7">
        <f t="shared" ref="F225:K225" si="17">SUM(F214:F224)</f>
        <v>111</v>
      </c>
      <c r="G225" s="7">
        <f t="shared" si="17"/>
        <v>4</v>
      </c>
      <c r="H225" s="7">
        <f t="shared" si="17"/>
        <v>275</v>
      </c>
      <c r="I225" s="7">
        <f t="shared" si="17"/>
        <v>174</v>
      </c>
      <c r="J225" s="7">
        <f t="shared" si="17"/>
        <v>195</v>
      </c>
      <c r="K225" s="7">
        <f t="shared" si="17"/>
        <v>216</v>
      </c>
      <c r="L225" s="7">
        <f>SUM(L214:L224)</f>
        <v>201</v>
      </c>
      <c r="M225" s="7">
        <f>SUM(M214:M224)</f>
        <v>159</v>
      </c>
    </row>
    <row r="226" spans="1:13" ht="15.75" x14ac:dyDescent="0.25">
      <c r="A226" s="11" t="s">
        <v>52</v>
      </c>
      <c r="B226" s="27">
        <f>SUM(B225:M225)</f>
        <v>1898</v>
      </c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</row>
    <row r="227" spans="1:13" ht="22.5" x14ac:dyDescent="0.3">
      <c r="A227" s="26">
        <v>2024</v>
      </c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</row>
    <row r="228" spans="1:13" x14ac:dyDescent="0.25">
      <c r="A228" s="5"/>
      <c r="B228" s="5" t="s">
        <v>11</v>
      </c>
      <c r="C228" s="5" t="s">
        <v>12</v>
      </c>
      <c r="D228" s="5" t="s">
        <v>13</v>
      </c>
      <c r="E228" s="5" t="s">
        <v>14</v>
      </c>
      <c r="F228" s="5" t="s">
        <v>15</v>
      </c>
      <c r="G228" s="5" t="s">
        <v>16</v>
      </c>
      <c r="H228" s="5" t="s">
        <v>17</v>
      </c>
      <c r="I228" s="5" t="s">
        <v>18</v>
      </c>
      <c r="J228" s="5" t="s">
        <v>19</v>
      </c>
      <c r="K228" s="5" t="s">
        <v>20</v>
      </c>
      <c r="L228" s="5" t="s">
        <v>21</v>
      </c>
      <c r="M228" s="5" t="s">
        <v>22</v>
      </c>
    </row>
    <row r="229" spans="1:13" x14ac:dyDescent="0.25">
      <c r="A229" s="4" t="s">
        <v>0</v>
      </c>
      <c r="B229" s="3">
        <v>4</v>
      </c>
      <c r="C229" s="3">
        <v>10</v>
      </c>
      <c r="D229" s="3">
        <v>11</v>
      </c>
      <c r="E229" s="3">
        <v>5</v>
      </c>
      <c r="F229" s="3">
        <v>7</v>
      </c>
      <c r="G229" s="3">
        <v>5</v>
      </c>
      <c r="H229" s="3">
        <v>26</v>
      </c>
      <c r="I229" s="3">
        <v>10</v>
      </c>
      <c r="J229" s="3">
        <v>10</v>
      </c>
      <c r="K229" s="3">
        <v>5</v>
      </c>
      <c r="L229" s="3">
        <v>5</v>
      </c>
      <c r="M229" s="3">
        <v>5</v>
      </c>
    </row>
    <row r="230" spans="1:13" x14ac:dyDescent="0.25">
      <c r="A230" s="9" t="s">
        <v>1</v>
      </c>
      <c r="B230" s="10">
        <v>2</v>
      </c>
      <c r="C230" s="10">
        <v>12</v>
      </c>
      <c r="D230" s="10">
        <v>11</v>
      </c>
      <c r="E230" s="10">
        <v>17</v>
      </c>
      <c r="F230" s="10">
        <v>7</v>
      </c>
      <c r="G230" s="10">
        <v>11</v>
      </c>
      <c r="H230" s="10">
        <v>12</v>
      </c>
      <c r="I230" s="10">
        <v>5</v>
      </c>
      <c r="J230" s="10">
        <v>10</v>
      </c>
      <c r="K230" s="10">
        <v>11</v>
      </c>
      <c r="L230" s="10">
        <v>19</v>
      </c>
      <c r="M230" s="10">
        <v>6</v>
      </c>
    </row>
    <row r="231" spans="1:13" x14ac:dyDescent="0.25">
      <c r="A231" s="4" t="s">
        <v>2</v>
      </c>
      <c r="B231" s="3">
        <v>28</v>
      </c>
      <c r="C231" s="3">
        <v>25</v>
      </c>
      <c r="D231" s="3">
        <v>45</v>
      </c>
      <c r="E231" s="3">
        <v>33</v>
      </c>
      <c r="F231" s="3">
        <v>25</v>
      </c>
      <c r="G231" s="3">
        <v>54</v>
      </c>
      <c r="H231" s="3">
        <v>22</v>
      </c>
      <c r="I231" s="3">
        <v>26</v>
      </c>
      <c r="J231" s="3">
        <v>28</v>
      </c>
      <c r="K231" s="3">
        <v>37</v>
      </c>
      <c r="L231" s="3">
        <v>31</v>
      </c>
      <c r="M231" s="3">
        <v>26</v>
      </c>
    </row>
    <row r="232" spans="1:13" x14ac:dyDescent="0.25">
      <c r="A232" s="9" t="s">
        <v>3</v>
      </c>
      <c r="B232" s="10">
        <v>6</v>
      </c>
      <c r="C232" s="10">
        <v>4</v>
      </c>
      <c r="D232" s="10">
        <v>4</v>
      </c>
      <c r="E232" s="10">
        <v>4</v>
      </c>
      <c r="F232" s="10">
        <v>5</v>
      </c>
      <c r="G232" s="10">
        <v>7</v>
      </c>
      <c r="H232" s="10">
        <v>3</v>
      </c>
      <c r="I232" s="10">
        <v>4</v>
      </c>
      <c r="J232" s="10">
        <v>2</v>
      </c>
      <c r="K232" s="10">
        <v>5</v>
      </c>
      <c r="L232" s="10">
        <v>2</v>
      </c>
      <c r="M232" s="10">
        <v>4</v>
      </c>
    </row>
    <row r="233" spans="1:13" x14ac:dyDescent="0.25">
      <c r="A233" s="4" t="s">
        <v>4</v>
      </c>
      <c r="B233" s="3">
        <v>15</v>
      </c>
      <c r="C233" s="3">
        <v>13</v>
      </c>
      <c r="D233" s="3">
        <v>24</v>
      </c>
      <c r="E233" s="3">
        <v>17</v>
      </c>
      <c r="F233" s="3">
        <v>13</v>
      </c>
      <c r="G233" s="3">
        <v>10</v>
      </c>
      <c r="H233" s="3">
        <v>19</v>
      </c>
      <c r="I233" s="3">
        <v>15</v>
      </c>
      <c r="J233" s="3">
        <v>14</v>
      </c>
      <c r="K233" s="3">
        <v>17</v>
      </c>
      <c r="L233" s="3">
        <v>13</v>
      </c>
      <c r="M233" s="3">
        <v>9</v>
      </c>
    </row>
    <row r="234" spans="1:13" x14ac:dyDescent="0.25">
      <c r="A234" s="9" t="s">
        <v>5</v>
      </c>
      <c r="B234" s="10">
        <v>24</v>
      </c>
      <c r="C234" s="10">
        <v>16</v>
      </c>
      <c r="D234" s="10">
        <v>11</v>
      </c>
      <c r="E234" s="10">
        <v>15</v>
      </c>
      <c r="F234" s="10">
        <v>10</v>
      </c>
      <c r="G234" s="10">
        <v>15</v>
      </c>
      <c r="H234" s="10">
        <v>18</v>
      </c>
      <c r="I234" s="10">
        <v>6</v>
      </c>
      <c r="J234" s="10">
        <v>13</v>
      </c>
      <c r="K234" s="10">
        <v>29</v>
      </c>
      <c r="L234" s="10">
        <v>13</v>
      </c>
      <c r="M234" s="10">
        <v>24</v>
      </c>
    </row>
    <row r="235" spans="1:13" x14ac:dyDescent="0.25">
      <c r="A235" s="4" t="s">
        <v>6</v>
      </c>
      <c r="B235" s="3">
        <v>36</v>
      </c>
      <c r="C235" s="3">
        <v>33</v>
      </c>
      <c r="D235" s="3">
        <v>48</v>
      </c>
      <c r="E235" s="3">
        <v>35</v>
      </c>
      <c r="F235" s="3">
        <v>45</v>
      </c>
      <c r="G235" s="3">
        <v>47</v>
      </c>
      <c r="H235" s="3">
        <v>44</v>
      </c>
      <c r="I235" s="3">
        <v>40</v>
      </c>
      <c r="J235" s="3">
        <v>23</v>
      </c>
      <c r="K235" s="3">
        <v>57</v>
      </c>
      <c r="L235" s="3">
        <v>42</v>
      </c>
      <c r="M235" s="3">
        <v>28</v>
      </c>
    </row>
    <row r="236" spans="1:13" x14ac:dyDescent="0.25">
      <c r="A236" s="9" t="s">
        <v>7</v>
      </c>
      <c r="B236" s="10">
        <v>13</v>
      </c>
      <c r="C236" s="10">
        <v>9</v>
      </c>
      <c r="D236" s="10">
        <v>10</v>
      </c>
      <c r="E236" s="10">
        <v>11</v>
      </c>
      <c r="F236" s="10">
        <v>7</v>
      </c>
      <c r="G236" s="10">
        <v>10</v>
      </c>
      <c r="H236" s="10">
        <v>10</v>
      </c>
      <c r="I236" s="10">
        <v>25</v>
      </c>
      <c r="J236" s="10">
        <v>15</v>
      </c>
      <c r="K236" s="10">
        <v>22</v>
      </c>
      <c r="L236" s="10">
        <v>20</v>
      </c>
      <c r="M236" s="10">
        <v>7</v>
      </c>
    </row>
    <row r="237" spans="1:13" x14ac:dyDescent="0.25">
      <c r="A237" s="4" t="s">
        <v>8</v>
      </c>
      <c r="B237" s="3">
        <v>17</v>
      </c>
      <c r="C237" s="3">
        <v>11</v>
      </c>
      <c r="D237" s="3">
        <v>21</v>
      </c>
      <c r="E237" s="3">
        <v>18</v>
      </c>
      <c r="F237" s="3">
        <v>21</v>
      </c>
      <c r="G237" s="3">
        <v>19</v>
      </c>
      <c r="H237" s="3">
        <v>20</v>
      </c>
      <c r="I237" s="3">
        <v>17</v>
      </c>
      <c r="J237" s="3">
        <v>23</v>
      </c>
      <c r="K237" s="3">
        <v>9</v>
      </c>
      <c r="L237" s="3">
        <v>30</v>
      </c>
      <c r="M237" s="3">
        <v>24</v>
      </c>
    </row>
    <row r="238" spans="1:13" x14ac:dyDescent="0.25">
      <c r="A238" s="9" t="s">
        <v>9</v>
      </c>
      <c r="B238" s="10">
        <v>16</v>
      </c>
      <c r="C238" s="10">
        <v>10</v>
      </c>
      <c r="D238" s="10">
        <v>9</v>
      </c>
      <c r="E238" s="10">
        <v>15</v>
      </c>
      <c r="F238" s="10">
        <v>13</v>
      </c>
      <c r="G238" s="10">
        <v>22</v>
      </c>
      <c r="H238" s="10">
        <v>20</v>
      </c>
      <c r="I238" s="10">
        <v>26</v>
      </c>
      <c r="J238" s="10">
        <v>26</v>
      </c>
      <c r="K238" s="10">
        <v>31</v>
      </c>
      <c r="L238" s="10">
        <v>16</v>
      </c>
      <c r="M238" s="10">
        <v>24</v>
      </c>
    </row>
    <row r="239" spans="1:13" x14ac:dyDescent="0.25">
      <c r="A239" s="4" t="s">
        <v>10</v>
      </c>
      <c r="B239" s="3">
        <v>14</v>
      </c>
      <c r="C239" s="3">
        <v>19</v>
      </c>
      <c r="D239" s="3">
        <v>21</v>
      </c>
      <c r="E239" s="3">
        <v>23</v>
      </c>
      <c r="F239" s="3">
        <v>24</v>
      </c>
      <c r="G239" s="3">
        <v>12</v>
      </c>
      <c r="H239" s="3">
        <v>26</v>
      </c>
      <c r="I239" s="3">
        <v>19</v>
      </c>
      <c r="J239" s="3">
        <v>8</v>
      </c>
      <c r="K239" s="3">
        <v>18</v>
      </c>
      <c r="L239" s="3">
        <v>31</v>
      </c>
      <c r="M239" s="3">
        <v>16</v>
      </c>
    </row>
    <row r="240" spans="1:13" x14ac:dyDescent="0.25">
      <c r="A240" s="6" t="s">
        <v>25</v>
      </c>
      <c r="B240" s="7">
        <f>SUM(B229:B239)</f>
        <v>175</v>
      </c>
      <c r="C240" s="7">
        <f>SUM(C229:C239)</f>
        <v>162</v>
      </c>
      <c r="D240" s="7">
        <f>SUM(D229:D239)</f>
        <v>215</v>
      </c>
      <c r="E240" s="7">
        <f>SUM(E229:E239)</f>
        <v>193</v>
      </c>
      <c r="F240" s="7">
        <f t="shared" ref="F240:K240" si="18">SUM(F229:F239)</f>
        <v>177</v>
      </c>
      <c r="G240" s="7">
        <f t="shared" si="18"/>
        <v>212</v>
      </c>
      <c r="H240" s="7">
        <f t="shared" si="18"/>
        <v>220</v>
      </c>
      <c r="I240" s="7">
        <f t="shared" si="18"/>
        <v>193</v>
      </c>
      <c r="J240" s="7">
        <f t="shared" si="18"/>
        <v>172</v>
      </c>
      <c r="K240" s="7">
        <f t="shared" si="18"/>
        <v>241</v>
      </c>
      <c r="L240" s="7">
        <f>SUM(L229:L239)</f>
        <v>222</v>
      </c>
      <c r="M240" s="7">
        <f>SUM(M229:M239)</f>
        <v>173</v>
      </c>
    </row>
    <row r="241" spans="1:13" ht="15.75" x14ac:dyDescent="0.25">
      <c r="A241" s="11" t="s">
        <v>52</v>
      </c>
      <c r="B241" s="27">
        <f>SUM(B240:M240)</f>
        <v>2355</v>
      </c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</row>
    <row r="242" spans="1:13" ht="22.5" x14ac:dyDescent="0.3">
      <c r="A242" s="26">
        <v>2025</v>
      </c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</row>
    <row r="243" spans="1:13" x14ac:dyDescent="0.25">
      <c r="A243" s="5"/>
      <c r="B243" s="5" t="s">
        <v>11</v>
      </c>
      <c r="C243" s="5" t="s">
        <v>12</v>
      </c>
      <c r="D243" s="5" t="s">
        <v>13</v>
      </c>
      <c r="E243" s="5" t="s">
        <v>14</v>
      </c>
      <c r="F243" s="5" t="s">
        <v>15</v>
      </c>
      <c r="G243" s="5" t="s">
        <v>16</v>
      </c>
      <c r="H243" s="5" t="s">
        <v>17</v>
      </c>
      <c r="I243" s="5" t="s">
        <v>18</v>
      </c>
      <c r="J243" s="5" t="s">
        <v>19</v>
      </c>
      <c r="K243" s="5" t="s">
        <v>20</v>
      </c>
      <c r="L243" s="5" t="s">
        <v>21</v>
      </c>
      <c r="M243" s="5" t="s">
        <v>22</v>
      </c>
    </row>
    <row r="244" spans="1:13" x14ac:dyDescent="0.25">
      <c r="A244" s="4" t="s">
        <v>0</v>
      </c>
      <c r="B244" s="3">
        <v>10</v>
      </c>
      <c r="C244" s="3">
        <v>5</v>
      </c>
      <c r="D244" s="3">
        <v>12</v>
      </c>
      <c r="E244" s="3"/>
      <c r="F244" s="3"/>
      <c r="G244" s="3"/>
      <c r="H244" s="3"/>
      <c r="I244" s="3"/>
      <c r="J244" s="3"/>
      <c r="K244" s="3"/>
      <c r="L244" s="3"/>
      <c r="M244" s="3"/>
    </row>
    <row r="245" spans="1:13" x14ac:dyDescent="0.25">
      <c r="A245" s="9" t="s">
        <v>1</v>
      </c>
      <c r="B245" s="10">
        <v>12</v>
      </c>
      <c r="C245" s="10">
        <v>12</v>
      </c>
      <c r="D245" s="10">
        <v>7</v>
      </c>
      <c r="E245" s="10"/>
      <c r="F245" s="10"/>
      <c r="G245" s="10"/>
      <c r="H245" s="10"/>
      <c r="I245" s="10"/>
      <c r="J245" s="10"/>
      <c r="K245" s="10"/>
      <c r="L245" s="10"/>
      <c r="M245" s="10"/>
    </row>
    <row r="246" spans="1:13" x14ac:dyDescent="0.25">
      <c r="A246" s="4" t="s">
        <v>2</v>
      </c>
      <c r="B246" s="3">
        <v>40</v>
      </c>
      <c r="C246" s="3">
        <v>36</v>
      </c>
      <c r="D246" s="3">
        <v>37</v>
      </c>
      <c r="E246" s="3"/>
      <c r="F246" s="3"/>
      <c r="G246" s="3"/>
      <c r="H246" s="3"/>
      <c r="I246" s="3"/>
      <c r="J246" s="3"/>
      <c r="K246" s="3"/>
      <c r="L246" s="3"/>
      <c r="M246" s="3"/>
    </row>
    <row r="247" spans="1:13" x14ac:dyDescent="0.25">
      <c r="A247" s="9" t="s">
        <v>3</v>
      </c>
      <c r="B247" s="10">
        <v>4</v>
      </c>
      <c r="C247" s="10">
        <v>5</v>
      </c>
      <c r="D247" s="10">
        <v>1</v>
      </c>
      <c r="E247" s="10"/>
      <c r="F247" s="10"/>
      <c r="G247" s="10"/>
      <c r="H247" s="10"/>
      <c r="I247" s="10"/>
      <c r="J247" s="10"/>
      <c r="K247" s="10"/>
      <c r="L247" s="10"/>
      <c r="M247" s="10"/>
    </row>
    <row r="248" spans="1:13" x14ac:dyDescent="0.25">
      <c r="A248" s="4" t="s">
        <v>4</v>
      </c>
      <c r="B248" s="3">
        <v>24</v>
      </c>
      <c r="C248" s="3">
        <v>22</v>
      </c>
      <c r="D248" s="3">
        <v>28</v>
      </c>
      <c r="E248" s="3"/>
      <c r="F248" s="3"/>
      <c r="G248" s="3"/>
      <c r="H248" s="3"/>
      <c r="I248" s="3"/>
      <c r="J248" s="3"/>
      <c r="K248" s="3"/>
      <c r="L248" s="3"/>
      <c r="M248" s="3"/>
    </row>
    <row r="249" spans="1:13" x14ac:dyDescent="0.25">
      <c r="A249" s="9" t="s">
        <v>5</v>
      </c>
      <c r="B249" s="10">
        <v>23</v>
      </c>
      <c r="C249" s="10">
        <v>8</v>
      </c>
      <c r="D249" s="10">
        <v>26</v>
      </c>
      <c r="E249" s="10"/>
      <c r="F249" s="10"/>
      <c r="G249" s="10"/>
      <c r="H249" s="10"/>
      <c r="I249" s="10"/>
      <c r="J249" s="10"/>
      <c r="K249" s="10"/>
      <c r="L249" s="10"/>
      <c r="M249" s="10"/>
    </row>
    <row r="250" spans="1:13" x14ac:dyDescent="0.25">
      <c r="A250" s="4" t="s">
        <v>6</v>
      </c>
      <c r="B250" s="3">
        <v>33</v>
      </c>
      <c r="C250" s="3">
        <v>28</v>
      </c>
      <c r="D250" s="3">
        <v>39</v>
      </c>
      <c r="E250" s="3"/>
      <c r="F250" s="3"/>
      <c r="G250" s="3"/>
      <c r="H250" s="3"/>
      <c r="I250" s="3"/>
      <c r="J250" s="3"/>
      <c r="K250" s="3"/>
      <c r="L250" s="3"/>
      <c r="M250" s="3"/>
    </row>
    <row r="251" spans="1:13" x14ac:dyDescent="0.25">
      <c r="A251" s="9" t="s">
        <v>7</v>
      </c>
      <c r="B251" s="10">
        <v>10</v>
      </c>
      <c r="C251" s="10">
        <v>10</v>
      </c>
      <c r="D251" s="10">
        <v>12</v>
      </c>
      <c r="E251" s="10"/>
      <c r="F251" s="10"/>
      <c r="G251" s="10"/>
      <c r="H251" s="10"/>
      <c r="I251" s="10"/>
      <c r="J251" s="10"/>
      <c r="K251" s="10"/>
      <c r="L251" s="10"/>
      <c r="M251" s="10"/>
    </row>
    <row r="252" spans="1:13" x14ac:dyDescent="0.25">
      <c r="A252" s="4" t="s">
        <v>8</v>
      </c>
      <c r="B252" s="3">
        <v>15</v>
      </c>
      <c r="C252" s="3">
        <v>14</v>
      </c>
      <c r="D252" s="3">
        <v>15</v>
      </c>
      <c r="E252" s="3"/>
      <c r="F252" s="3"/>
      <c r="G252" s="3"/>
      <c r="H252" s="3"/>
      <c r="I252" s="3"/>
      <c r="J252" s="3"/>
      <c r="K252" s="3"/>
      <c r="L252" s="3"/>
      <c r="M252" s="3"/>
    </row>
    <row r="253" spans="1:13" x14ac:dyDescent="0.25">
      <c r="A253" s="9" t="s">
        <v>9</v>
      </c>
      <c r="B253" s="10">
        <v>12</v>
      </c>
      <c r="C253" s="10">
        <v>51</v>
      </c>
      <c r="D253" s="10">
        <v>27</v>
      </c>
      <c r="E253" s="10"/>
      <c r="F253" s="10"/>
      <c r="G253" s="10"/>
      <c r="H253" s="10"/>
      <c r="I253" s="10"/>
      <c r="J253" s="10"/>
      <c r="K253" s="10"/>
      <c r="L253" s="10"/>
      <c r="M253" s="10"/>
    </row>
    <row r="254" spans="1:13" x14ac:dyDescent="0.25">
      <c r="A254" s="4" t="s">
        <v>10</v>
      </c>
      <c r="B254" s="3">
        <v>25</v>
      </c>
      <c r="C254" s="3">
        <v>26</v>
      </c>
      <c r="D254" s="3">
        <v>17</v>
      </c>
      <c r="E254" s="3"/>
      <c r="F254" s="3"/>
      <c r="G254" s="3"/>
      <c r="H254" s="3"/>
      <c r="I254" s="3"/>
      <c r="J254" s="3"/>
      <c r="K254" s="3"/>
      <c r="L254" s="3"/>
      <c r="M254" s="3"/>
    </row>
    <row r="255" spans="1:13" x14ac:dyDescent="0.25">
      <c r="A255" s="6" t="s">
        <v>25</v>
      </c>
      <c r="B255" s="7">
        <f>SUM(B244:B254)</f>
        <v>208</v>
      </c>
      <c r="C255" s="7">
        <f>SUM(C244:C254)</f>
        <v>217</v>
      </c>
      <c r="D255" s="7">
        <f>SUM(D244:D254)</f>
        <v>221</v>
      </c>
      <c r="E255" s="7">
        <f>SUM(E244:E254)</f>
        <v>0</v>
      </c>
      <c r="F255" s="7">
        <f t="shared" ref="F255:K255" si="19">SUM(F244:F254)</f>
        <v>0</v>
      </c>
      <c r="G255" s="7">
        <f t="shared" si="19"/>
        <v>0</v>
      </c>
      <c r="H255" s="7">
        <f t="shared" si="19"/>
        <v>0</v>
      </c>
      <c r="I255" s="7">
        <f t="shared" si="19"/>
        <v>0</v>
      </c>
      <c r="J255" s="7">
        <f t="shared" si="19"/>
        <v>0</v>
      </c>
      <c r="K255" s="7">
        <f t="shared" si="19"/>
        <v>0</v>
      </c>
      <c r="L255" s="7">
        <f>SUM(L244:L254)</f>
        <v>0</v>
      </c>
      <c r="M255" s="7">
        <f>SUM(M244:M254)</f>
        <v>0</v>
      </c>
    </row>
    <row r="256" spans="1:13" ht="15.75" x14ac:dyDescent="0.25">
      <c r="A256" s="11" t="s">
        <v>52</v>
      </c>
      <c r="B256" s="27">
        <f>SUM(B255:M255)</f>
        <v>646</v>
      </c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</row>
  </sheetData>
  <mergeCells count="35">
    <mergeCell ref="B91:M91"/>
    <mergeCell ref="B106:M106"/>
    <mergeCell ref="B121:M121"/>
    <mergeCell ref="A242:M242"/>
    <mergeCell ref="B256:M256"/>
    <mergeCell ref="B136:M136"/>
    <mergeCell ref="B151:M151"/>
    <mergeCell ref="A212:M212"/>
    <mergeCell ref="B226:M226"/>
    <mergeCell ref="A152:M152"/>
    <mergeCell ref="A197:M197"/>
    <mergeCell ref="B211:M211"/>
    <mergeCell ref="B166:M166"/>
    <mergeCell ref="A182:M182"/>
    <mergeCell ref="B196:M196"/>
    <mergeCell ref="A167:M167"/>
    <mergeCell ref="B181:M181"/>
    <mergeCell ref="A227:M227"/>
    <mergeCell ref="B241:M241"/>
    <mergeCell ref="A1:M1"/>
    <mergeCell ref="A92:M92"/>
    <mergeCell ref="A107:M107"/>
    <mergeCell ref="A122:M122"/>
    <mergeCell ref="A137:M137"/>
    <mergeCell ref="A2:M2"/>
    <mergeCell ref="A17:M17"/>
    <mergeCell ref="A32:M32"/>
    <mergeCell ref="A47:M47"/>
    <mergeCell ref="A62:M62"/>
    <mergeCell ref="A77:M77"/>
    <mergeCell ref="B16:M16"/>
    <mergeCell ref="B31:M31"/>
    <mergeCell ref="B46:M46"/>
    <mergeCell ref="B61:M61"/>
    <mergeCell ref="B76:M76"/>
  </mergeCells>
  <pageMargins left="0.25" right="0.25" top="0.75" bottom="0.75" header="0.3" footer="0.3"/>
  <pageSetup paperSize="9" orientation="landscape" horizontalDpi="4294967293" r:id="rId1"/>
  <headerFooter>
    <oddFooter>&amp;LRaad voor Rechtsbijstand, Bureau Wsnp
Wsnp instroom&amp;R&amp;"Verdana,Standaard"&amp;10Pagina &amp;P van &amp;N</oddFooter>
  </headerFooter>
  <rowBreaks count="4" manualBreakCount="4">
    <brk id="31" max="16383" man="1"/>
    <brk id="61" max="16383" man="1"/>
    <brk id="91" max="16383" man="1"/>
    <brk id="12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6"/>
  <sheetViews>
    <sheetView workbookViewId="0">
      <selection activeCell="U12" sqref="U12"/>
    </sheetView>
  </sheetViews>
  <sheetFormatPr defaultColWidth="9.140625" defaultRowHeight="15" zeroHeight="1" x14ac:dyDescent="0.25"/>
  <cols>
    <col min="1" max="1" width="21.42578125" bestFit="1" customWidth="1"/>
    <col min="2" max="13" width="9.140625" customWidth="1"/>
  </cols>
  <sheetData>
    <row r="1" spans="1:17" x14ac:dyDescent="0.25">
      <c r="A1" t="s">
        <v>53</v>
      </c>
      <c r="B1" t="s">
        <v>37</v>
      </c>
      <c r="C1" t="s">
        <v>38</v>
      </c>
      <c r="D1" t="s">
        <v>39</v>
      </c>
      <c r="E1" t="s">
        <v>40</v>
      </c>
      <c r="F1" t="s">
        <v>41</v>
      </c>
      <c r="G1" t="s">
        <v>42</v>
      </c>
      <c r="H1" t="s">
        <v>43</v>
      </c>
      <c r="I1" t="s">
        <v>44</v>
      </c>
      <c r="J1" t="s">
        <v>45</v>
      </c>
      <c r="K1" t="s">
        <v>46</v>
      </c>
      <c r="L1" t="s">
        <v>54</v>
      </c>
      <c r="M1" t="s">
        <v>55</v>
      </c>
      <c r="N1" t="s">
        <v>56</v>
      </c>
      <c r="O1" t="s">
        <v>57</v>
      </c>
      <c r="P1" t="s">
        <v>58</v>
      </c>
      <c r="Q1" t="s">
        <v>59</v>
      </c>
    </row>
    <row r="2" spans="1:17" x14ac:dyDescent="0.25">
      <c r="A2" t="s">
        <v>0</v>
      </c>
      <c r="B2" s="2">
        <f>SUM('Totalen pj'!B4:M4)</f>
        <v>920</v>
      </c>
      <c r="C2" s="2">
        <f>SUM('Totalen pj'!$B19:$M19)</f>
        <v>958</v>
      </c>
      <c r="D2" s="2">
        <f>SUM('Totalen pj'!$B34:$M34)</f>
        <v>1087</v>
      </c>
      <c r="E2" s="2">
        <f>SUM('Totalen pj'!B49:M49)</f>
        <v>1119</v>
      </c>
      <c r="F2" s="2">
        <f>SUM('Totalen pj'!B64:M64)</f>
        <v>875</v>
      </c>
      <c r="G2" s="2">
        <f>SUM('Totalen pj'!B79:M79)</f>
        <v>829</v>
      </c>
      <c r="H2" s="2">
        <f>SUM('Totalen pj'!B94:M94)</f>
        <v>901</v>
      </c>
      <c r="I2" s="2">
        <f>SUM('Totalen pj'!B109:M109)</f>
        <v>704</v>
      </c>
      <c r="J2" s="2">
        <f>SUM('Totalen pj'!B124:M124)</f>
        <v>496</v>
      </c>
      <c r="K2" s="2">
        <f>SUM('Totalen pj'!B139:M139)</f>
        <v>335</v>
      </c>
      <c r="L2" s="2">
        <f>SUM('Totalen pj'!B154:M154)</f>
        <v>330</v>
      </c>
      <c r="M2" s="2">
        <f>SUM('Totalen pj'!B169:M169)</f>
        <v>204</v>
      </c>
      <c r="N2" s="2">
        <f>SUM('Totalen pj'!B184:M184)</f>
        <v>172</v>
      </c>
      <c r="O2" s="2">
        <f>SUM('Totalen pj'!B199:M199)</f>
        <v>96</v>
      </c>
      <c r="P2" s="2">
        <f>SUM('Totalen pj'!B214:M214)</f>
        <v>71</v>
      </c>
      <c r="Q2" s="2">
        <f>SUM('Totalen pj'!B229:M229)</f>
        <v>103</v>
      </c>
    </row>
    <row r="3" spans="1:17" x14ac:dyDescent="0.25">
      <c r="A3" t="s">
        <v>1</v>
      </c>
      <c r="B3" s="2">
        <f>SUM('Totalen pj'!$B5:$M5)</f>
        <v>743</v>
      </c>
      <c r="C3" s="2">
        <f>SUM('Totalen pj'!$B20:$M20)</f>
        <v>982</v>
      </c>
      <c r="D3" s="2">
        <f>SUM('Totalen pj'!$B35:$M35)</f>
        <v>1221</v>
      </c>
      <c r="E3" s="2">
        <f>SUM('Totalen pj'!B50:M50)</f>
        <v>1042</v>
      </c>
      <c r="F3" s="2">
        <f>SUM('Totalen pj'!B65:M65)</f>
        <v>697</v>
      </c>
      <c r="G3" s="2">
        <f>SUM('Totalen pj'!B80:M80)</f>
        <v>631</v>
      </c>
      <c r="H3" s="2">
        <f>SUM('Totalen pj'!B95:M95)</f>
        <v>921</v>
      </c>
      <c r="I3" s="2">
        <f>SUM('Totalen pj'!B110:M110)</f>
        <v>614</v>
      </c>
      <c r="J3" s="2">
        <f>SUM('Totalen pj'!B125:M125)</f>
        <v>519</v>
      </c>
      <c r="K3" s="2">
        <f>SUM('Totalen pj'!B140:M140)</f>
        <v>438</v>
      </c>
      <c r="L3" s="2">
        <f>SUM('Totalen pj'!B155:M155)</f>
        <v>287</v>
      </c>
      <c r="M3" s="2">
        <f>SUM('Totalen pj'!B170:M170)</f>
        <v>187</v>
      </c>
      <c r="N3" s="2">
        <f>SUM('Totalen pj'!B185:M185)</f>
        <v>135</v>
      </c>
      <c r="O3" s="2">
        <f>SUM('Totalen pj'!B200:M200)</f>
        <v>116</v>
      </c>
      <c r="P3" s="2">
        <f>SUM('Totalen pj'!B215:M215)</f>
        <v>122</v>
      </c>
      <c r="Q3" s="2">
        <f>SUM('Totalen pj'!B230:M230)</f>
        <v>123</v>
      </c>
    </row>
    <row r="4" spans="1:17" x14ac:dyDescent="0.25">
      <c r="A4" t="s">
        <v>2</v>
      </c>
      <c r="B4" s="2">
        <f>SUM('Totalen pj'!$B6:$M6)</f>
        <v>653</v>
      </c>
      <c r="C4" s="2">
        <f>SUM('Totalen pj'!$B21:$M21)</f>
        <v>1019</v>
      </c>
      <c r="D4" s="2">
        <f>SUM('Totalen pj'!$B36:$M36)</f>
        <v>1340</v>
      </c>
      <c r="E4" s="2">
        <f>SUM('Totalen pj'!B51:M51)</f>
        <v>1307</v>
      </c>
      <c r="F4" s="2">
        <f>SUM('Totalen pj'!B66:M66)</f>
        <v>1131</v>
      </c>
      <c r="G4" s="2">
        <f>SUM('Totalen pj'!B81:M81)</f>
        <v>1210</v>
      </c>
      <c r="H4" s="2">
        <f>SUM('Totalen pj'!B96:M96)</f>
        <v>1432</v>
      </c>
      <c r="I4" s="2">
        <f>SUM('Totalen pj'!B111:M111)</f>
        <v>1041</v>
      </c>
      <c r="J4" s="2">
        <f>SUM('Totalen pj'!B126:M126)</f>
        <v>969</v>
      </c>
      <c r="K4" s="2">
        <f>SUM('Totalen pj'!B141:M141)</f>
        <v>697</v>
      </c>
      <c r="L4" s="2">
        <f>SUM('Totalen pj'!B156:M156)</f>
        <v>565</v>
      </c>
      <c r="M4" s="2">
        <f>SUM('Totalen pj'!B171:M171)</f>
        <v>344</v>
      </c>
      <c r="N4" s="2">
        <f>SUM('Totalen pj'!B186:M186)</f>
        <v>261</v>
      </c>
      <c r="O4" s="2">
        <f>SUM('Totalen pj'!B201:M201)</f>
        <v>240</v>
      </c>
      <c r="P4" s="2">
        <f>SUM('Totalen pj'!B216:M216)</f>
        <v>269</v>
      </c>
      <c r="Q4" s="2">
        <f>SUM('Totalen pj'!B231:M231)</f>
        <v>380</v>
      </c>
    </row>
    <row r="5" spans="1:17" x14ac:dyDescent="0.25">
      <c r="A5" t="s">
        <v>3</v>
      </c>
      <c r="B5" s="2">
        <f>SUM('Totalen pj'!$B7:$M7)</f>
        <v>752</v>
      </c>
      <c r="C5" s="2">
        <f>SUM('Totalen pj'!$B22:$M22)</f>
        <v>799</v>
      </c>
      <c r="D5" s="2">
        <f>SUM('Totalen pj'!$B37:$M37)</f>
        <v>1006</v>
      </c>
      <c r="E5" s="2">
        <f>SUM('Totalen pj'!B52:M52)</f>
        <v>1085</v>
      </c>
      <c r="F5" s="2">
        <f>SUM('Totalen pj'!B67:M67)</f>
        <v>1233</v>
      </c>
      <c r="G5" s="2">
        <f>SUM('Totalen pj'!B82:M82)</f>
        <v>1023</v>
      </c>
      <c r="H5" s="2">
        <f>SUM('Totalen pj'!B97:M97)</f>
        <v>894</v>
      </c>
      <c r="I5" s="2">
        <f>SUM('Totalen pj'!B112:M112)</f>
        <v>920</v>
      </c>
      <c r="J5" s="2">
        <f>SUM('Totalen pj'!B127:M127)</f>
        <v>716</v>
      </c>
      <c r="K5" s="2">
        <f>SUM('Totalen pj'!B142:M142)</f>
        <v>502</v>
      </c>
      <c r="L5" s="2">
        <f>SUM('Totalen pj'!B157:M157)</f>
        <v>317</v>
      </c>
      <c r="M5" s="2">
        <f>SUM('Totalen pj'!B172:M172)</f>
        <v>190</v>
      </c>
      <c r="N5" s="2">
        <f>SUM('Totalen pj'!B187:M187)</f>
        <v>112</v>
      </c>
      <c r="O5" s="2">
        <f>SUM('Totalen pj'!B202:M202)</f>
        <v>91</v>
      </c>
      <c r="P5" s="2">
        <f>SUM('Totalen pj'!B217:M217)</f>
        <v>68</v>
      </c>
      <c r="Q5" s="2">
        <f>SUM('Totalen pj'!B232:M232)</f>
        <v>50</v>
      </c>
    </row>
    <row r="6" spans="1:17" x14ac:dyDescent="0.25">
      <c r="A6" t="s">
        <v>4</v>
      </c>
      <c r="B6" s="2">
        <f>SUM('Totalen pj'!$B8:$M8)</f>
        <v>843</v>
      </c>
      <c r="C6" s="2">
        <f>SUM('Totalen pj'!$B23:$M23)</f>
        <v>1199</v>
      </c>
      <c r="D6" s="2">
        <f>SUM('Totalen pj'!$B38:$M38)</f>
        <v>1411</v>
      </c>
      <c r="E6" s="2">
        <f>SUM('Totalen pj'!B53:M53)</f>
        <v>1185</v>
      </c>
      <c r="F6" s="2">
        <f>SUM('Totalen pj'!B68:M68)</f>
        <v>1024</v>
      </c>
      <c r="G6" s="2">
        <f>SUM('Totalen pj'!B83:M83)</f>
        <v>891</v>
      </c>
      <c r="H6" s="2">
        <f>SUM('Totalen pj'!B98:M98)</f>
        <v>936</v>
      </c>
      <c r="I6" s="2">
        <f>SUM('Totalen pj'!B113:M113)</f>
        <v>968</v>
      </c>
      <c r="J6" s="2">
        <f>SUM('Totalen pj'!B128:M128)</f>
        <v>803</v>
      </c>
      <c r="K6" s="2">
        <f>SUM('Totalen pj'!B143:M143)</f>
        <v>543</v>
      </c>
      <c r="L6" s="2">
        <f>SUM('Totalen pj'!B158:M158)</f>
        <v>386</v>
      </c>
      <c r="M6" s="2">
        <f>SUM('Totalen pj'!B173:M173)</f>
        <v>270</v>
      </c>
      <c r="N6" s="2">
        <f>SUM('Totalen pj'!B188:M188)</f>
        <v>217</v>
      </c>
      <c r="O6" s="2">
        <f>SUM('Totalen pj'!B203:M203)</f>
        <v>172</v>
      </c>
      <c r="P6" s="2">
        <f>SUM('Totalen pj'!B218:M218)</f>
        <v>165</v>
      </c>
      <c r="Q6" s="2">
        <f>SUM('Totalen pj'!B233:M233)</f>
        <v>179</v>
      </c>
    </row>
    <row r="7" spans="1:17" x14ac:dyDescent="0.25">
      <c r="A7" t="s">
        <v>5</v>
      </c>
      <c r="B7" s="2">
        <f>SUM('Totalen pj'!$B9:$M9)</f>
        <v>940</v>
      </c>
      <c r="C7" s="2">
        <f>SUM('Totalen pj'!$B24:$M24)</f>
        <v>1212</v>
      </c>
      <c r="D7" s="2">
        <f>SUM('Totalen pj'!$B39:$M39)</f>
        <v>1457</v>
      </c>
      <c r="E7" s="2">
        <f>SUM('Totalen pj'!B54:M54)</f>
        <v>1234</v>
      </c>
      <c r="F7" s="2">
        <f>SUM('Totalen pj'!B69:M69)</f>
        <v>1332</v>
      </c>
      <c r="G7" s="2">
        <f>SUM('Totalen pj'!B84:M84)</f>
        <v>1487</v>
      </c>
      <c r="H7" s="2">
        <f>SUM('Totalen pj'!B99:M99)</f>
        <v>1200</v>
      </c>
      <c r="I7" s="2">
        <f>SUM('Totalen pj'!B114:M114)</f>
        <v>869</v>
      </c>
      <c r="J7" s="2">
        <f>SUM('Totalen pj'!B129:M129)</f>
        <v>694</v>
      </c>
      <c r="K7" s="2">
        <f>SUM('Totalen pj'!B144:M144)</f>
        <v>504</v>
      </c>
      <c r="L7" s="2">
        <f>SUM('Totalen pj'!B159:M159)</f>
        <v>436</v>
      </c>
      <c r="M7" s="2">
        <f>SUM('Totalen pj'!B174:M174)</f>
        <v>203</v>
      </c>
      <c r="N7" s="2">
        <f>SUM('Totalen pj'!B189:M189)</f>
        <v>195</v>
      </c>
      <c r="O7" s="2">
        <f>SUM('Totalen pj'!B204:M204)</f>
        <v>148</v>
      </c>
      <c r="P7" s="2">
        <f>SUM('Totalen pj'!B219:M219)</f>
        <v>161</v>
      </c>
      <c r="Q7" s="2">
        <f>SUM('Totalen pj'!B234:M234)</f>
        <v>194</v>
      </c>
    </row>
    <row r="8" spans="1:17" x14ac:dyDescent="0.25">
      <c r="A8" t="s">
        <v>6</v>
      </c>
      <c r="B8" s="2">
        <f>SUM('Totalen pj'!$B10:$M10)</f>
        <v>1238</v>
      </c>
      <c r="C8" s="2">
        <f>SUM('Totalen pj'!$B25:$M25)</f>
        <v>1463</v>
      </c>
      <c r="D8" s="2">
        <f>SUM('Totalen pj'!$B40:$M40)</f>
        <v>1991</v>
      </c>
      <c r="E8" s="2">
        <f>SUM('Totalen pj'!B55:M55)</f>
        <v>2179</v>
      </c>
      <c r="F8" s="2">
        <f>SUM('Totalen pj'!B70:M70)</f>
        <v>2107</v>
      </c>
      <c r="G8" s="2">
        <f>SUM('Totalen pj'!B85:M85)</f>
        <v>2416</v>
      </c>
      <c r="H8" s="2">
        <f>SUM('Totalen pj'!B100:M100)</f>
        <v>2179</v>
      </c>
      <c r="I8" s="2">
        <f>SUM('Totalen pj'!B115:M115)</f>
        <v>1643</v>
      </c>
      <c r="J8" s="2">
        <f>SUM('Totalen pj'!B130:M130)</f>
        <v>1389</v>
      </c>
      <c r="K8" s="2">
        <f>SUM('Totalen pj'!B145:M145)</f>
        <v>906</v>
      </c>
      <c r="L8" s="2">
        <f>SUM('Totalen pj'!B160:M160)</f>
        <v>822</v>
      </c>
      <c r="M8" s="2">
        <f>SUM('Totalen pj'!B175:M175)</f>
        <v>538</v>
      </c>
      <c r="N8" s="2">
        <f>SUM('Totalen pj'!B190:M190)</f>
        <v>381</v>
      </c>
      <c r="O8" s="2">
        <f>SUM('Totalen pj'!B205:M205)</f>
        <v>350</v>
      </c>
      <c r="P8" s="2">
        <f>SUM('Totalen pj'!B220:M220)</f>
        <v>375</v>
      </c>
      <c r="Q8" s="2">
        <f>SUM('Totalen pj'!B235:M235)</f>
        <v>478</v>
      </c>
    </row>
    <row r="9" spans="1:17" x14ac:dyDescent="0.25">
      <c r="A9" t="s">
        <v>7</v>
      </c>
      <c r="B9" s="2">
        <f>SUM('Totalen pj'!$B11:$M11)</f>
        <v>476</v>
      </c>
      <c r="C9" s="2">
        <f>SUM('Totalen pj'!$B26:$M26)</f>
        <v>667</v>
      </c>
      <c r="D9" s="2">
        <f>SUM('Totalen pj'!$B41:$M41)</f>
        <v>703</v>
      </c>
      <c r="E9" s="2">
        <f>SUM('Totalen pj'!B56:M56)</f>
        <v>633</v>
      </c>
      <c r="F9" s="2">
        <f>SUM('Totalen pj'!B71:M71)</f>
        <v>558</v>
      </c>
      <c r="G9" s="2">
        <f>SUM('Totalen pj'!B86:M86)</f>
        <v>558</v>
      </c>
      <c r="H9" s="2">
        <f>SUM('Totalen pj'!B101:M101)</f>
        <v>403</v>
      </c>
      <c r="I9" s="2">
        <f>SUM('Totalen pj'!B116:M116)</f>
        <v>337</v>
      </c>
      <c r="J9" s="2">
        <f>SUM('Totalen pj'!B131:M131)</f>
        <v>285</v>
      </c>
      <c r="K9" s="2">
        <f>SUM('Totalen pj'!B146:M146)</f>
        <v>222</v>
      </c>
      <c r="L9" s="2">
        <f>SUM('Totalen pj'!B161:M161)</f>
        <v>160</v>
      </c>
      <c r="M9" s="2">
        <f>SUM('Totalen pj'!B176:M176)</f>
        <v>128</v>
      </c>
      <c r="N9" s="2">
        <f>SUM('Totalen pj'!B191:M191)</f>
        <v>114</v>
      </c>
      <c r="O9" s="2">
        <f>SUM('Totalen pj'!B206:M206)</f>
        <v>118</v>
      </c>
      <c r="P9" s="2">
        <f>SUM('Totalen pj'!B221:M221)</f>
        <v>90</v>
      </c>
      <c r="Q9" s="2">
        <f>SUM('Totalen pj'!B236:M236)</f>
        <v>159</v>
      </c>
    </row>
    <row r="10" spans="1:17" x14ac:dyDescent="0.25">
      <c r="A10" t="s">
        <v>8</v>
      </c>
      <c r="B10" s="2">
        <f>SUM('Totalen pj'!$B12:$M12)</f>
        <v>806</v>
      </c>
      <c r="C10" s="2">
        <f>SUM('Totalen pj'!$B27:$M27)</f>
        <v>1021</v>
      </c>
      <c r="D10" s="2">
        <f>SUM('Totalen pj'!$B42:$M42)</f>
        <v>1442</v>
      </c>
      <c r="E10" s="2">
        <f>SUM('Totalen pj'!B57:M57)</f>
        <v>1182</v>
      </c>
      <c r="F10" s="2">
        <f>SUM('Totalen pj'!B72:M72)</f>
        <v>853</v>
      </c>
      <c r="G10" s="2">
        <f>SUM('Totalen pj'!B87:M87)</f>
        <v>858</v>
      </c>
      <c r="H10" s="2">
        <f>SUM('Totalen pj'!B102:M102)</f>
        <v>899</v>
      </c>
      <c r="I10" s="2">
        <f>SUM('Totalen pj'!B117:M117)</f>
        <v>851</v>
      </c>
      <c r="J10" s="2">
        <f>SUM('Totalen pj'!B132:M132)</f>
        <v>840</v>
      </c>
      <c r="K10" s="2">
        <f>SUM('Totalen pj'!B147:M147)</f>
        <v>560</v>
      </c>
      <c r="L10" s="2">
        <f>SUM('Totalen pj'!B162:M162)</f>
        <v>394</v>
      </c>
      <c r="M10" s="2">
        <f>SUM('Totalen pj'!B177:M177)</f>
        <v>245</v>
      </c>
      <c r="N10" s="2">
        <f>SUM('Totalen pj'!B192:M192)</f>
        <v>202</v>
      </c>
      <c r="O10" s="2">
        <f>SUM('Totalen pj'!B207:M207)</f>
        <v>162</v>
      </c>
      <c r="P10" s="2">
        <f>SUM('Totalen pj'!B222:M222)</f>
        <v>178</v>
      </c>
      <c r="Q10" s="2">
        <f>SUM('Totalen pj'!B237:M237)</f>
        <v>230</v>
      </c>
    </row>
    <row r="11" spans="1:17" x14ac:dyDescent="0.25">
      <c r="A11" t="s">
        <v>9</v>
      </c>
      <c r="B11" s="2">
        <f>SUM('Totalen pj'!$B13:$M13)</f>
        <v>697</v>
      </c>
      <c r="C11" s="2">
        <f>SUM('Totalen pj'!$B28:$M28)</f>
        <v>769</v>
      </c>
      <c r="D11" s="2">
        <f>SUM('Totalen pj'!$B43:$M43)</f>
        <v>1629</v>
      </c>
      <c r="E11" s="2">
        <f>SUM('Totalen pj'!B58:M58)</f>
        <v>1324</v>
      </c>
      <c r="F11" s="2">
        <f>SUM('Totalen pj'!B73:M73)</f>
        <v>1176</v>
      </c>
      <c r="G11" s="2">
        <f>SUM('Totalen pj'!B88:M88)</f>
        <v>1300</v>
      </c>
      <c r="H11" s="2">
        <f>SUM('Totalen pj'!B103:M103)</f>
        <v>1150</v>
      </c>
      <c r="I11" s="2">
        <f>SUM('Totalen pj'!B118:M118)</f>
        <v>1155</v>
      </c>
      <c r="J11" s="2">
        <f>SUM('Totalen pj'!B133:M133)</f>
        <v>1059</v>
      </c>
      <c r="K11" s="2">
        <f>SUM('Totalen pj'!B148:M148)</f>
        <v>703</v>
      </c>
      <c r="L11" s="2">
        <f>SUM('Totalen pj'!B163:M163)</f>
        <v>526</v>
      </c>
      <c r="M11" s="2">
        <f>SUM('Totalen pj'!B178:M178)</f>
        <v>417</v>
      </c>
      <c r="N11" s="2">
        <f>SUM('Totalen pj'!B193:M193)</f>
        <v>295</v>
      </c>
      <c r="O11" s="2">
        <f>SUM('Totalen pj'!B208:M208)</f>
        <v>239</v>
      </c>
      <c r="P11" s="2">
        <f>SUM('Totalen pj'!B223:M223)</f>
        <v>189</v>
      </c>
      <c r="Q11" s="2">
        <f>SUM('Totalen pj'!B238:M238)</f>
        <v>228</v>
      </c>
    </row>
    <row r="12" spans="1:17" x14ac:dyDescent="0.25">
      <c r="A12" t="s">
        <v>10</v>
      </c>
      <c r="B12" s="2">
        <f>SUM('Totalen pj'!$B14:$M14)</f>
        <v>899</v>
      </c>
      <c r="C12" s="2">
        <f>SUM('Totalen pj'!$B29:$M29)</f>
        <v>1296</v>
      </c>
      <c r="D12" s="2">
        <f>SUM('Totalen pj'!$B44:$M44)</f>
        <v>1440</v>
      </c>
      <c r="E12" s="2">
        <f>SUM('Totalen pj'!B59:M59)</f>
        <v>1473</v>
      </c>
      <c r="F12" s="2">
        <f>SUM('Totalen pj'!B74:M74)</f>
        <v>1375</v>
      </c>
      <c r="G12" s="2">
        <f>SUM('Totalen pj'!B89:M89)</f>
        <v>1061</v>
      </c>
      <c r="H12" s="2">
        <f>SUM('Totalen pj'!B104:M104)</f>
        <v>788</v>
      </c>
      <c r="I12" s="2">
        <f>SUM('Totalen pj'!B119:M119)</f>
        <v>700</v>
      </c>
      <c r="J12" s="2">
        <f>SUM('Totalen pj'!B134:M134)</f>
        <v>596</v>
      </c>
      <c r="K12" s="2">
        <f>SUM('Totalen pj'!B149:M149)</f>
        <v>494</v>
      </c>
      <c r="L12" s="2">
        <f>SUM('Totalen pj'!B164:M164)</f>
        <v>416</v>
      </c>
      <c r="M12" s="2">
        <f>SUM('Totalen pj'!B179:M179)</f>
        <v>274</v>
      </c>
      <c r="N12" s="2">
        <f>SUM('Totalen pj'!B194:M194)</f>
        <v>217</v>
      </c>
      <c r="O12" s="2">
        <f>SUM('Totalen pj'!B209:M209)</f>
        <v>170</v>
      </c>
      <c r="P12" s="2">
        <f>SUM('Totalen pj'!B224:M224)</f>
        <v>210</v>
      </c>
      <c r="Q12" s="2">
        <f>SUM('Totalen pj'!B239:M239)</f>
        <v>231</v>
      </c>
    </row>
    <row r="13" spans="1:17" x14ac:dyDescent="0.25">
      <c r="A13" t="s">
        <v>47</v>
      </c>
      <c r="B13" s="24">
        <f>SUM(B2:B12)</f>
        <v>8967</v>
      </c>
      <c r="C13" s="24">
        <f t="shared" ref="C13:I13" si="0">SUM(C2:C12)</f>
        <v>11385</v>
      </c>
      <c r="D13" s="24">
        <f t="shared" si="0"/>
        <v>14727</v>
      </c>
      <c r="E13" s="24">
        <f t="shared" si="0"/>
        <v>13763</v>
      </c>
      <c r="F13" s="24">
        <f t="shared" si="0"/>
        <v>12361</v>
      </c>
      <c r="G13" s="24">
        <f t="shared" si="0"/>
        <v>12264</v>
      </c>
      <c r="H13" s="24">
        <f t="shared" si="0"/>
        <v>11703</v>
      </c>
      <c r="I13" s="24">
        <f t="shared" si="0"/>
        <v>9802</v>
      </c>
      <c r="J13" s="24">
        <f>SUM(J2:J12)</f>
        <v>8366</v>
      </c>
      <c r="K13" s="24">
        <f>SUM(K2:K12)</f>
        <v>5904</v>
      </c>
      <c r="L13" s="24">
        <f>SUM(L2:L12)</f>
        <v>4639</v>
      </c>
      <c r="M13" s="24">
        <f>SUM(M2:M12)</f>
        <v>3000</v>
      </c>
      <c r="N13" s="24">
        <f t="shared" ref="N13:O13" si="1">SUM(N2:N12)</f>
        <v>2301</v>
      </c>
      <c r="O13" s="24">
        <f t="shared" si="1"/>
        <v>1902</v>
      </c>
      <c r="P13" s="24">
        <f>SUM(P2:P12)</f>
        <v>1898</v>
      </c>
      <c r="Q13" s="24">
        <f>SUM(Q2:Q12)</f>
        <v>2355</v>
      </c>
    </row>
    <row r="14" spans="1:17" x14ac:dyDescent="0.25"/>
    <row r="15" spans="1:17" x14ac:dyDescent="0.25"/>
    <row r="16" spans="1:17" x14ac:dyDescent="0.25"/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0"/>
  <sheetViews>
    <sheetView topLeftCell="A28" zoomScaleNormal="100" workbookViewId="0">
      <selection activeCell="L14" sqref="L14"/>
    </sheetView>
  </sheetViews>
  <sheetFormatPr defaultColWidth="0" defaultRowHeight="15" zeroHeight="1" x14ac:dyDescent="0.25"/>
  <cols>
    <col min="1" max="1" width="21.42578125" bestFit="1" customWidth="1"/>
    <col min="2" max="13" width="9.140625" customWidth="1"/>
    <col min="14" max="16384" width="9.140625" hidden="1"/>
  </cols>
  <sheetData>
    <row r="1" spans="1:13" ht="23.25" x14ac:dyDescent="0.35">
      <c r="A1" s="13" t="s">
        <v>35</v>
      </c>
    </row>
    <row r="2" spans="1:13" ht="15" customHeight="1" thickBot="1" x14ac:dyDescent="0.4">
      <c r="A2" s="14"/>
      <c r="B2" s="15" t="s">
        <v>11</v>
      </c>
      <c r="C2" s="15" t="s">
        <v>12</v>
      </c>
      <c r="D2" s="15" t="s">
        <v>13</v>
      </c>
      <c r="E2" s="15" t="s">
        <v>14</v>
      </c>
      <c r="F2" s="15" t="s">
        <v>15</v>
      </c>
      <c r="G2" s="15" t="s">
        <v>16</v>
      </c>
      <c r="H2" s="15" t="s">
        <v>17</v>
      </c>
      <c r="I2" s="15" t="s">
        <v>18</v>
      </c>
      <c r="J2" s="15" t="s">
        <v>19</v>
      </c>
      <c r="K2" s="15" t="s">
        <v>20</v>
      </c>
      <c r="L2" s="15" t="s">
        <v>21</v>
      </c>
      <c r="M2" s="15" t="s">
        <v>22</v>
      </c>
    </row>
    <row r="3" spans="1:13" x14ac:dyDescent="0.25">
      <c r="A3" t="s">
        <v>0</v>
      </c>
      <c r="B3" s="2">
        <v>15</v>
      </c>
      <c r="C3" s="2">
        <v>23</v>
      </c>
      <c r="D3" s="2">
        <v>24</v>
      </c>
      <c r="E3" s="2">
        <v>37</v>
      </c>
      <c r="F3" s="2">
        <v>29</v>
      </c>
      <c r="G3" s="2">
        <v>45</v>
      </c>
      <c r="H3" s="2">
        <v>30</v>
      </c>
      <c r="I3" s="2">
        <v>15</v>
      </c>
      <c r="J3" s="2">
        <f>'Totalen pj'!J139</f>
        <v>34</v>
      </c>
      <c r="K3" s="2">
        <f>'Totalen pj'!K139</f>
        <v>22</v>
      </c>
      <c r="L3" s="2"/>
      <c r="M3" s="2"/>
    </row>
    <row r="4" spans="1:13" x14ac:dyDescent="0.25">
      <c r="A4" s="17" t="s">
        <v>1</v>
      </c>
      <c r="B4" s="18">
        <v>29</v>
      </c>
      <c r="C4" s="18">
        <v>42</v>
      </c>
      <c r="D4" s="18">
        <v>60</v>
      </c>
      <c r="E4" s="18">
        <v>29</v>
      </c>
      <c r="F4" s="18">
        <v>35</v>
      </c>
      <c r="G4" s="18">
        <v>40</v>
      </c>
      <c r="H4" s="18">
        <v>35</v>
      </c>
      <c r="I4" s="18">
        <v>34</v>
      </c>
      <c r="J4" s="18">
        <f>'Totalen pj'!J140</f>
        <v>29</v>
      </c>
      <c r="K4" s="18">
        <f>'Totalen pj'!K140</f>
        <v>35</v>
      </c>
      <c r="L4" s="18"/>
      <c r="M4" s="18"/>
    </row>
    <row r="5" spans="1:13" x14ac:dyDescent="0.25">
      <c r="A5" t="s">
        <v>2</v>
      </c>
      <c r="B5" s="2">
        <v>79</v>
      </c>
      <c r="C5" s="2">
        <v>58</v>
      </c>
      <c r="D5" s="2">
        <v>65</v>
      </c>
      <c r="E5" s="2">
        <v>61</v>
      </c>
      <c r="F5" s="2">
        <v>49</v>
      </c>
      <c r="G5" s="2">
        <v>63</v>
      </c>
      <c r="H5" s="2">
        <v>51</v>
      </c>
      <c r="I5" s="2">
        <v>41</v>
      </c>
      <c r="J5" s="2">
        <f>'Totalen pj'!J141</f>
        <v>47</v>
      </c>
      <c r="K5" s="2">
        <f>'Totalen pj'!K141</f>
        <v>71</v>
      </c>
      <c r="L5" s="2"/>
      <c r="M5" s="2"/>
    </row>
    <row r="6" spans="1:13" x14ac:dyDescent="0.25">
      <c r="A6" s="17" t="s">
        <v>3</v>
      </c>
      <c r="B6" s="18">
        <v>50</v>
      </c>
      <c r="C6" s="18">
        <v>42</v>
      </c>
      <c r="D6" s="18">
        <v>56</v>
      </c>
      <c r="E6" s="18">
        <v>35</v>
      </c>
      <c r="F6" s="18">
        <v>42</v>
      </c>
      <c r="G6" s="18">
        <v>48</v>
      </c>
      <c r="H6" s="18">
        <v>35</v>
      </c>
      <c r="I6" s="18">
        <v>28</v>
      </c>
      <c r="J6" s="18">
        <f>'Totalen pj'!J142</f>
        <v>42</v>
      </c>
      <c r="K6" s="18">
        <f>'Totalen pj'!K142</f>
        <v>48</v>
      </c>
      <c r="L6" s="18"/>
      <c r="M6" s="18"/>
    </row>
    <row r="7" spans="1:13" x14ac:dyDescent="0.25">
      <c r="A7" t="s">
        <v>4</v>
      </c>
      <c r="B7" s="2">
        <v>50</v>
      </c>
      <c r="C7" s="2">
        <v>59</v>
      </c>
      <c r="D7" s="2">
        <v>55</v>
      </c>
      <c r="E7" s="2">
        <v>60</v>
      </c>
      <c r="F7" s="2">
        <v>39</v>
      </c>
      <c r="G7" s="2">
        <v>45</v>
      </c>
      <c r="H7" s="2">
        <v>31</v>
      </c>
      <c r="I7" s="2">
        <v>62</v>
      </c>
      <c r="J7" s="2">
        <f>'Totalen pj'!J143</f>
        <v>31</v>
      </c>
      <c r="K7" s="2">
        <f>'Totalen pj'!K143</f>
        <v>36</v>
      </c>
      <c r="L7" s="2"/>
      <c r="M7" s="2"/>
    </row>
    <row r="8" spans="1:13" x14ac:dyDescent="0.25">
      <c r="A8" s="17" t="s">
        <v>5</v>
      </c>
      <c r="B8" s="18">
        <v>35</v>
      </c>
      <c r="C8" s="18">
        <v>39</v>
      </c>
      <c r="D8" s="18">
        <v>56</v>
      </c>
      <c r="E8" s="18">
        <v>70</v>
      </c>
      <c r="F8" s="18">
        <v>23</v>
      </c>
      <c r="G8" s="18">
        <v>46</v>
      </c>
      <c r="H8" s="18">
        <v>57</v>
      </c>
      <c r="I8" s="18">
        <v>22</v>
      </c>
      <c r="J8" s="18">
        <f>'Totalen pj'!J144</f>
        <v>41</v>
      </c>
      <c r="K8" s="18">
        <f>'Totalen pj'!K144</f>
        <v>37</v>
      </c>
      <c r="L8" s="18"/>
      <c r="M8" s="18"/>
    </row>
    <row r="9" spans="1:13" x14ac:dyDescent="0.25">
      <c r="A9" t="s">
        <v>6</v>
      </c>
      <c r="B9" s="2">
        <v>113</v>
      </c>
      <c r="C9" s="2">
        <v>106</v>
      </c>
      <c r="D9" s="2">
        <v>73</v>
      </c>
      <c r="E9" s="2">
        <v>74</v>
      </c>
      <c r="F9" s="2">
        <v>58</v>
      </c>
      <c r="G9" s="2">
        <v>87</v>
      </c>
      <c r="H9" s="2">
        <v>63</v>
      </c>
      <c r="I9" s="2">
        <v>58</v>
      </c>
      <c r="J9" s="2">
        <f>'Totalen pj'!J145</f>
        <v>56</v>
      </c>
      <c r="K9" s="2">
        <f>'Totalen pj'!K145</f>
        <v>82</v>
      </c>
      <c r="L9" s="2"/>
      <c r="M9" s="2"/>
    </row>
    <row r="10" spans="1:13" x14ac:dyDescent="0.25">
      <c r="A10" s="17" t="s">
        <v>7</v>
      </c>
      <c r="B10" s="18">
        <v>16</v>
      </c>
      <c r="C10" s="18">
        <v>27</v>
      </c>
      <c r="D10" s="18">
        <v>21</v>
      </c>
      <c r="E10" s="18">
        <v>24</v>
      </c>
      <c r="F10" s="18">
        <v>16</v>
      </c>
      <c r="G10" s="18">
        <v>11</v>
      </c>
      <c r="H10" s="18">
        <v>19</v>
      </c>
      <c r="I10" s="18">
        <v>20</v>
      </c>
      <c r="J10" s="18">
        <f>'Totalen pj'!J146</f>
        <v>13</v>
      </c>
      <c r="K10" s="18">
        <f>'Totalen pj'!K146</f>
        <v>19</v>
      </c>
      <c r="L10" s="18"/>
      <c r="M10" s="18"/>
    </row>
    <row r="11" spans="1:13" x14ac:dyDescent="0.25">
      <c r="A11" t="s">
        <v>8</v>
      </c>
      <c r="B11" s="2">
        <v>59</v>
      </c>
      <c r="C11" s="2">
        <v>48</v>
      </c>
      <c r="D11" s="2">
        <v>59</v>
      </c>
      <c r="E11" s="2">
        <v>70</v>
      </c>
      <c r="F11" s="2">
        <v>49</v>
      </c>
      <c r="G11" s="2">
        <v>49</v>
      </c>
      <c r="H11" s="2">
        <v>34</v>
      </c>
      <c r="I11" s="2">
        <v>19</v>
      </c>
      <c r="J11" s="2">
        <f>'Totalen pj'!J147</f>
        <v>38</v>
      </c>
      <c r="K11" s="2">
        <f>'Totalen pj'!K147</f>
        <v>49</v>
      </c>
      <c r="L11" s="2"/>
      <c r="M11" s="2"/>
    </row>
    <row r="12" spans="1:13" x14ac:dyDescent="0.25">
      <c r="A12" s="17" t="s">
        <v>9</v>
      </c>
      <c r="B12" s="18">
        <v>61</v>
      </c>
      <c r="C12" s="18">
        <v>55</v>
      </c>
      <c r="D12" s="18">
        <v>79</v>
      </c>
      <c r="E12" s="18">
        <v>60</v>
      </c>
      <c r="F12" s="18">
        <v>64</v>
      </c>
      <c r="G12" s="18">
        <v>54</v>
      </c>
      <c r="H12" s="18">
        <v>41</v>
      </c>
      <c r="I12" s="18">
        <v>50</v>
      </c>
      <c r="J12" s="18">
        <f>'Totalen pj'!J148</f>
        <v>62</v>
      </c>
      <c r="K12" s="18">
        <f>'Totalen pj'!K148</f>
        <v>56</v>
      </c>
      <c r="L12" s="18"/>
      <c r="M12" s="18"/>
    </row>
    <row r="13" spans="1:13" ht="15.75" thickBot="1" x14ac:dyDescent="0.3">
      <c r="A13" t="s">
        <v>10</v>
      </c>
      <c r="B13" s="2">
        <v>51</v>
      </c>
      <c r="C13" s="2">
        <v>80</v>
      </c>
      <c r="D13" s="2">
        <v>42</v>
      </c>
      <c r="E13" s="2">
        <v>44</v>
      </c>
      <c r="F13" s="2">
        <v>39</v>
      </c>
      <c r="G13" s="2">
        <v>31</v>
      </c>
      <c r="H13" s="2">
        <v>15</v>
      </c>
      <c r="I13" s="2">
        <v>36</v>
      </c>
      <c r="J13" s="2">
        <f>'Totalen pj'!J149</f>
        <v>31</v>
      </c>
      <c r="K13" s="2">
        <f>'Totalen pj'!K149</f>
        <v>29</v>
      </c>
      <c r="L13" s="2"/>
      <c r="M13" s="2"/>
    </row>
    <row r="14" spans="1:13" x14ac:dyDescent="0.25">
      <c r="A14" s="16" t="s">
        <v>23</v>
      </c>
      <c r="B14" s="22">
        <f>SUM(B3:B13)</f>
        <v>558</v>
      </c>
      <c r="C14" s="22">
        <f t="shared" ref="C14:K14" si="0">SUM(C3:C13)</f>
        <v>579</v>
      </c>
      <c r="D14" s="22">
        <f t="shared" si="0"/>
        <v>590</v>
      </c>
      <c r="E14" s="22">
        <f t="shared" si="0"/>
        <v>564</v>
      </c>
      <c r="F14" s="22">
        <f t="shared" si="0"/>
        <v>443</v>
      </c>
      <c r="G14" s="22">
        <f t="shared" si="0"/>
        <v>519</v>
      </c>
      <c r="H14" s="22">
        <f t="shared" si="0"/>
        <v>411</v>
      </c>
      <c r="I14" s="22">
        <f t="shared" si="0"/>
        <v>385</v>
      </c>
      <c r="J14" s="22">
        <f t="shared" si="0"/>
        <v>424</v>
      </c>
      <c r="K14" s="22">
        <f t="shared" si="0"/>
        <v>484</v>
      </c>
      <c r="L14" s="22"/>
      <c r="M14" s="22"/>
    </row>
    <row r="15" spans="1:13" ht="193.5" customHeight="1" x14ac:dyDescent="0.25"/>
    <row r="16" spans="1:13" ht="23.25" x14ac:dyDescent="0.35">
      <c r="A16" s="13" t="s">
        <v>36</v>
      </c>
    </row>
    <row r="17" spans="1:11" ht="15" customHeight="1" thickBot="1" x14ac:dyDescent="0.4">
      <c r="A17" s="14"/>
      <c r="B17" s="20" t="s">
        <v>37</v>
      </c>
      <c r="C17" s="20" t="s">
        <v>38</v>
      </c>
      <c r="D17" s="20" t="s">
        <v>39</v>
      </c>
      <c r="E17" s="20" t="s">
        <v>40</v>
      </c>
      <c r="F17" s="20" t="s">
        <v>41</v>
      </c>
      <c r="G17" s="20" t="s">
        <v>42</v>
      </c>
      <c r="H17" s="20" t="s">
        <v>43</v>
      </c>
      <c r="I17" s="20" t="s">
        <v>44</v>
      </c>
      <c r="J17" s="20" t="s">
        <v>45</v>
      </c>
      <c r="K17" s="20" t="s">
        <v>46</v>
      </c>
    </row>
    <row r="18" spans="1:11" x14ac:dyDescent="0.25">
      <c r="A18" s="2" t="s">
        <v>0</v>
      </c>
      <c r="B18" s="2">
        <f>SUM('Totalen pj'!B4:M4)</f>
        <v>920</v>
      </c>
      <c r="C18" s="2">
        <f>SUM('Totalen pj'!B19:M19)</f>
        <v>958</v>
      </c>
      <c r="D18" s="2">
        <f>SUM('Totalen pj'!B34:M34)</f>
        <v>1087</v>
      </c>
      <c r="E18" s="2">
        <f>SUM('Totalen pj'!B49:M49)</f>
        <v>1119</v>
      </c>
      <c r="F18" s="2">
        <f>SUM('Totalen pj'!B64:M64)</f>
        <v>875</v>
      </c>
      <c r="G18" s="2">
        <f>SUM('Totalen pj'!B79:M79)</f>
        <v>829</v>
      </c>
      <c r="H18" s="2">
        <f>SUM('Totalen pj'!B94:M94)</f>
        <v>901</v>
      </c>
      <c r="I18" s="2">
        <f>SUM('Totalen pj'!B109:M109)</f>
        <v>704</v>
      </c>
      <c r="J18" s="2">
        <f>SUM('Totalen pj'!B124:M124)</f>
        <v>496</v>
      </c>
      <c r="K18" s="2">
        <f>SUM(B3:M3)</f>
        <v>274</v>
      </c>
    </row>
    <row r="19" spans="1:11" x14ac:dyDescent="0.25">
      <c r="A19" s="18" t="s">
        <v>1</v>
      </c>
      <c r="B19" s="18">
        <f>SUM('Totalen pj'!B5:M5)</f>
        <v>743</v>
      </c>
      <c r="C19" s="18">
        <f>SUM('Totalen pj'!B20:M20)</f>
        <v>982</v>
      </c>
      <c r="D19" s="18">
        <f>SUM('Totalen pj'!B35:M35)</f>
        <v>1221</v>
      </c>
      <c r="E19" s="18">
        <f>SUM('Totalen pj'!B50:M50)</f>
        <v>1042</v>
      </c>
      <c r="F19" s="18">
        <f>SUM('Totalen pj'!B65:M65)</f>
        <v>697</v>
      </c>
      <c r="G19" s="18">
        <f>SUM('Totalen pj'!B80:M80)</f>
        <v>631</v>
      </c>
      <c r="H19" s="18">
        <f>SUM('Totalen pj'!B95:M95)</f>
        <v>921</v>
      </c>
      <c r="I19" s="18">
        <f>SUM('Totalen pj'!B110:M110)</f>
        <v>614</v>
      </c>
      <c r="J19" s="18">
        <f>SUM('Totalen pj'!B125:M125)</f>
        <v>519</v>
      </c>
      <c r="K19" s="18">
        <f t="shared" ref="K19:K28" si="1">SUM(B4:M4)</f>
        <v>368</v>
      </c>
    </row>
    <row r="20" spans="1:11" x14ac:dyDescent="0.25">
      <c r="A20" s="2" t="s">
        <v>2</v>
      </c>
      <c r="B20" s="2">
        <f>SUM('Totalen pj'!B6:M6)</f>
        <v>653</v>
      </c>
      <c r="C20" s="2">
        <f>SUM('Totalen pj'!B21:M21)</f>
        <v>1019</v>
      </c>
      <c r="D20" s="2">
        <f>SUM('Totalen pj'!B36:M36)</f>
        <v>1340</v>
      </c>
      <c r="E20" s="2">
        <f>SUM('Totalen pj'!B51:M51)</f>
        <v>1307</v>
      </c>
      <c r="F20" s="2">
        <f>SUM('Totalen pj'!B66:M66)</f>
        <v>1131</v>
      </c>
      <c r="G20" s="2">
        <f>SUM('Totalen pj'!B81:M81)</f>
        <v>1210</v>
      </c>
      <c r="H20" s="2">
        <f>SUM('Totalen pj'!B96:M96)</f>
        <v>1432</v>
      </c>
      <c r="I20" s="2">
        <f>SUM('Totalen pj'!B111:M111)</f>
        <v>1041</v>
      </c>
      <c r="J20" s="2">
        <f>SUM('Totalen pj'!B126:M126)</f>
        <v>969</v>
      </c>
      <c r="K20" s="2">
        <f t="shared" si="1"/>
        <v>585</v>
      </c>
    </row>
    <row r="21" spans="1:11" x14ac:dyDescent="0.25">
      <c r="A21" s="18" t="s">
        <v>3</v>
      </c>
      <c r="B21" s="18">
        <f>SUM('Totalen pj'!B7:M7)</f>
        <v>752</v>
      </c>
      <c r="C21" s="18">
        <f>SUM('Totalen pj'!B22:M22)</f>
        <v>799</v>
      </c>
      <c r="D21" s="18">
        <f>SUM('Totalen pj'!B37:M37)</f>
        <v>1006</v>
      </c>
      <c r="E21" s="18">
        <f>SUM('Totalen pj'!B52:M52)</f>
        <v>1085</v>
      </c>
      <c r="F21" s="18">
        <f>SUM('Totalen pj'!B67:M67)</f>
        <v>1233</v>
      </c>
      <c r="G21" s="18">
        <f>SUM('Totalen pj'!B82:M82)</f>
        <v>1023</v>
      </c>
      <c r="H21" s="18">
        <f>SUM('Totalen pj'!B97:M97)</f>
        <v>894</v>
      </c>
      <c r="I21" s="18">
        <f>SUM('Totalen pj'!B112:M112)</f>
        <v>920</v>
      </c>
      <c r="J21" s="18">
        <f>SUM('Totalen pj'!B127:M127)</f>
        <v>716</v>
      </c>
      <c r="K21" s="18">
        <f t="shared" si="1"/>
        <v>426</v>
      </c>
    </row>
    <row r="22" spans="1:11" x14ac:dyDescent="0.25">
      <c r="A22" s="2" t="s">
        <v>4</v>
      </c>
      <c r="B22" s="2">
        <f>SUM('Totalen pj'!B8:M8)</f>
        <v>843</v>
      </c>
      <c r="C22" s="2">
        <f>SUM('Totalen pj'!B23:M23)</f>
        <v>1199</v>
      </c>
      <c r="D22" s="2">
        <f>SUM('Totalen pj'!B38:M38)</f>
        <v>1411</v>
      </c>
      <c r="E22" s="2">
        <f>SUM('Totalen pj'!B53:M53)</f>
        <v>1185</v>
      </c>
      <c r="F22" s="2">
        <f>SUM('Totalen pj'!B68:M68)</f>
        <v>1024</v>
      </c>
      <c r="G22" s="2">
        <f>SUM('Totalen pj'!B83:M83)</f>
        <v>891</v>
      </c>
      <c r="H22" s="2">
        <f>SUM('Totalen pj'!B98:M98)</f>
        <v>936</v>
      </c>
      <c r="I22" s="2">
        <f>SUM('Totalen pj'!B113:M113)</f>
        <v>968</v>
      </c>
      <c r="J22" s="2">
        <f>SUM('Totalen pj'!B128:M128)</f>
        <v>803</v>
      </c>
      <c r="K22" s="2">
        <f t="shared" si="1"/>
        <v>468</v>
      </c>
    </row>
    <row r="23" spans="1:11" x14ac:dyDescent="0.25">
      <c r="A23" s="18" t="s">
        <v>5</v>
      </c>
      <c r="B23" s="18">
        <f>SUM('Totalen pj'!B9:M9)</f>
        <v>940</v>
      </c>
      <c r="C23" s="18">
        <f>SUM('Totalen pj'!B24:M24)</f>
        <v>1212</v>
      </c>
      <c r="D23" s="18">
        <f>SUM('Totalen pj'!B39:M39)</f>
        <v>1457</v>
      </c>
      <c r="E23" s="18">
        <f>SUM('Totalen pj'!B54:M54)</f>
        <v>1234</v>
      </c>
      <c r="F23" s="18">
        <f>SUM('Totalen pj'!B69:M69)</f>
        <v>1332</v>
      </c>
      <c r="G23" s="18">
        <f>SUM('Totalen pj'!B84:M84)</f>
        <v>1487</v>
      </c>
      <c r="H23" s="18">
        <f>SUM('Totalen pj'!B99:M99)</f>
        <v>1200</v>
      </c>
      <c r="I23" s="18">
        <f>SUM('Totalen pj'!B114:M114)</f>
        <v>869</v>
      </c>
      <c r="J23" s="18">
        <f>SUM('Totalen pj'!B129:M129)</f>
        <v>694</v>
      </c>
      <c r="K23" s="18">
        <f t="shared" si="1"/>
        <v>426</v>
      </c>
    </row>
    <row r="24" spans="1:11" x14ac:dyDescent="0.25">
      <c r="A24" s="2" t="s">
        <v>6</v>
      </c>
      <c r="B24" s="2">
        <f>SUM('Totalen pj'!B10:M10)</f>
        <v>1238</v>
      </c>
      <c r="C24" s="2">
        <f>SUM('Totalen pj'!B25:M25)</f>
        <v>1463</v>
      </c>
      <c r="D24" s="2">
        <f>SUM('Totalen pj'!B40:M40)</f>
        <v>1991</v>
      </c>
      <c r="E24" s="2">
        <f>SUM('Totalen pj'!B55:M55)</f>
        <v>2179</v>
      </c>
      <c r="F24" s="2">
        <f>SUM('Totalen pj'!B70:M70)</f>
        <v>2107</v>
      </c>
      <c r="G24" s="2">
        <f>SUM('Totalen pj'!B85:M85)</f>
        <v>2416</v>
      </c>
      <c r="H24" s="2">
        <f>SUM('Totalen pj'!B100:M100)</f>
        <v>2179</v>
      </c>
      <c r="I24" s="2">
        <f>SUM('Totalen pj'!B115:M115)</f>
        <v>1643</v>
      </c>
      <c r="J24" s="2">
        <f>SUM('Totalen pj'!B130:M130)</f>
        <v>1389</v>
      </c>
      <c r="K24" s="2">
        <f t="shared" si="1"/>
        <v>770</v>
      </c>
    </row>
    <row r="25" spans="1:11" x14ac:dyDescent="0.25">
      <c r="A25" s="18" t="s">
        <v>7</v>
      </c>
      <c r="B25" s="18">
        <f>SUM('Totalen pj'!B11:M11)</f>
        <v>476</v>
      </c>
      <c r="C25" s="18">
        <f>SUM('Totalen pj'!B26:M26)</f>
        <v>667</v>
      </c>
      <c r="D25" s="18">
        <f>SUM('Totalen pj'!B41:M41)</f>
        <v>703</v>
      </c>
      <c r="E25" s="18">
        <f>SUM('Totalen pj'!B56:M56)</f>
        <v>633</v>
      </c>
      <c r="F25" s="18">
        <f>SUM('Totalen pj'!B71:M71)</f>
        <v>558</v>
      </c>
      <c r="G25" s="18">
        <f>SUM('Totalen pj'!B86:M86)</f>
        <v>558</v>
      </c>
      <c r="H25" s="18">
        <f>SUM('Totalen pj'!B101:M101)</f>
        <v>403</v>
      </c>
      <c r="I25" s="18">
        <f>SUM('Totalen pj'!B116:M116)</f>
        <v>337</v>
      </c>
      <c r="J25" s="18">
        <f>SUM('Totalen pj'!B131:M131)</f>
        <v>285</v>
      </c>
      <c r="K25" s="18">
        <f t="shared" si="1"/>
        <v>186</v>
      </c>
    </row>
    <row r="26" spans="1:11" x14ac:dyDescent="0.25">
      <c r="A26" s="2" t="s">
        <v>8</v>
      </c>
      <c r="B26" s="2">
        <f>SUM('Totalen pj'!B12:M12)</f>
        <v>806</v>
      </c>
      <c r="C26" s="2">
        <f>SUM('Totalen pj'!B27:M27)</f>
        <v>1021</v>
      </c>
      <c r="D26" s="2">
        <f>SUM('Totalen pj'!B42:M42)</f>
        <v>1442</v>
      </c>
      <c r="E26" s="2">
        <f>SUM('Totalen pj'!B57:M57)</f>
        <v>1182</v>
      </c>
      <c r="F26" s="2">
        <f>SUM('Totalen pj'!B72:M72)</f>
        <v>853</v>
      </c>
      <c r="G26" s="2">
        <f>SUM('Totalen pj'!B87:M87)</f>
        <v>858</v>
      </c>
      <c r="H26" s="2">
        <f>SUM('Totalen pj'!B102:M102)</f>
        <v>899</v>
      </c>
      <c r="I26" s="2">
        <f>SUM('Totalen pj'!B117:M117)</f>
        <v>851</v>
      </c>
      <c r="J26" s="2">
        <f>SUM('Totalen pj'!B132:M132)</f>
        <v>840</v>
      </c>
      <c r="K26" s="2">
        <f t="shared" si="1"/>
        <v>474</v>
      </c>
    </row>
    <row r="27" spans="1:11" x14ac:dyDescent="0.25">
      <c r="A27" s="18" t="s">
        <v>9</v>
      </c>
      <c r="B27" s="18">
        <f>SUM('Totalen pj'!B13:M13)</f>
        <v>697</v>
      </c>
      <c r="C27" s="18">
        <f>SUM('Totalen pj'!B28:M28)</f>
        <v>769</v>
      </c>
      <c r="D27" s="18">
        <f>SUM('Totalen pj'!B43:M43)</f>
        <v>1629</v>
      </c>
      <c r="E27" s="18">
        <f>SUM('Totalen pj'!B58:M58)</f>
        <v>1324</v>
      </c>
      <c r="F27" s="18">
        <f>SUM('Totalen pj'!B73:M73)</f>
        <v>1176</v>
      </c>
      <c r="G27" s="18">
        <f>SUM('Totalen pj'!B88:M88)</f>
        <v>1300</v>
      </c>
      <c r="H27" s="18">
        <f>SUM('Totalen pj'!B103:M103)</f>
        <v>1150</v>
      </c>
      <c r="I27" s="18">
        <f>SUM('Totalen pj'!B118:M118)</f>
        <v>1155</v>
      </c>
      <c r="J27" s="18">
        <f>SUM('Totalen pj'!B133:M133)</f>
        <v>1059</v>
      </c>
      <c r="K27" s="18">
        <f t="shared" si="1"/>
        <v>582</v>
      </c>
    </row>
    <row r="28" spans="1:11" ht="15.75" thickBot="1" x14ac:dyDescent="0.3">
      <c r="A28" s="2" t="s">
        <v>10</v>
      </c>
      <c r="B28" s="2">
        <f>SUM('Totalen pj'!B14:M14)</f>
        <v>899</v>
      </c>
      <c r="C28" s="2">
        <f>SUM('Totalen pj'!B29:M29)</f>
        <v>1296</v>
      </c>
      <c r="D28" s="2">
        <f>SUM('Totalen pj'!B44:M44)</f>
        <v>1440</v>
      </c>
      <c r="E28" s="2">
        <f>SUM('Totalen pj'!B59:M59)</f>
        <v>1473</v>
      </c>
      <c r="F28" s="2">
        <f>SUM('Totalen pj'!B74:M74)</f>
        <v>1375</v>
      </c>
      <c r="G28" s="2">
        <f>SUM('Totalen pj'!B89:M89)</f>
        <v>1061</v>
      </c>
      <c r="H28" s="2">
        <f>SUM('Totalen pj'!B104:M104)</f>
        <v>788</v>
      </c>
      <c r="I28" s="2">
        <f>SUM('Totalen pj'!B119:M119)</f>
        <v>700</v>
      </c>
      <c r="J28" s="2">
        <f>SUM('Totalen pj'!B134:M134)</f>
        <v>596</v>
      </c>
      <c r="K28" s="2">
        <f t="shared" si="1"/>
        <v>398</v>
      </c>
    </row>
    <row r="29" spans="1:11" x14ac:dyDescent="0.25">
      <c r="A29" s="19" t="s">
        <v>23</v>
      </c>
      <c r="B29" s="21">
        <f>SUM(B18:B28)</f>
        <v>8967</v>
      </c>
      <c r="C29" s="21">
        <f t="shared" ref="C29:K29" si="2">SUM(C18:C28)</f>
        <v>11385</v>
      </c>
      <c r="D29" s="21">
        <f t="shared" si="2"/>
        <v>14727</v>
      </c>
      <c r="E29" s="21">
        <f t="shared" si="2"/>
        <v>13763</v>
      </c>
      <c r="F29" s="21">
        <f t="shared" si="2"/>
        <v>12361</v>
      </c>
      <c r="G29" s="21">
        <f t="shared" si="2"/>
        <v>12264</v>
      </c>
      <c r="H29" s="21">
        <f t="shared" si="2"/>
        <v>11703</v>
      </c>
      <c r="I29" s="21">
        <f t="shared" si="2"/>
        <v>9802</v>
      </c>
      <c r="J29" s="21">
        <f t="shared" si="2"/>
        <v>8366</v>
      </c>
      <c r="K29" s="21">
        <f t="shared" si="2"/>
        <v>4957</v>
      </c>
    </row>
    <row r="30" spans="1:11" ht="193.5" customHeight="1" x14ac:dyDescent="0.25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Totalen pj</vt:lpstr>
      <vt:lpstr>Totaal pj</vt:lpstr>
      <vt:lpstr>Grafieken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Niels Sanders</dc:creator>
  <cp:lastModifiedBy>Linda Doedée</cp:lastModifiedBy>
  <cp:lastPrinted>2018-02-02T00:46:02Z</cp:lastPrinted>
  <dcterms:created xsi:type="dcterms:W3CDTF">2018-02-01T23:02:25Z</dcterms:created>
  <dcterms:modified xsi:type="dcterms:W3CDTF">2025-04-09T09:50:01Z</dcterms:modified>
</cp:coreProperties>
</file>