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vrorg-my.sharepoint.com/personal/e_timmermans_rvr_org/Documents/Bureaublad/Tijdelijk/"/>
    </mc:Choice>
  </mc:AlternateContent>
  <xr:revisionPtr revIDLastSave="0" documentId="8_{859A6B4A-A373-402E-BBAE-420338F235C0}" xr6:coauthVersionLast="47" xr6:coauthVersionMax="47" xr10:uidLastSave="{00000000-0000-0000-0000-000000000000}"/>
  <bookViews>
    <workbookView xWindow="-108" yWindow="-108" windowWidth="23256" windowHeight="12576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7" l="1"/>
  <c r="Q4" i="7"/>
  <c r="Q5" i="7"/>
  <c r="Q6" i="7"/>
  <c r="Q7" i="7"/>
  <c r="Q8" i="7"/>
  <c r="Q9" i="7"/>
  <c r="Q10" i="7"/>
  <c r="Q11" i="7"/>
  <c r="Q12" i="7"/>
  <c r="Q2" i="7"/>
  <c r="Q13" i="7" l="1"/>
  <c r="M255" i="1"/>
  <c r="L255" i="1"/>
  <c r="K255" i="1"/>
  <c r="J255" i="1"/>
  <c r="I255" i="1"/>
  <c r="H255" i="1"/>
  <c r="G255" i="1"/>
  <c r="F255" i="1"/>
  <c r="E255" i="1"/>
  <c r="D255" i="1"/>
  <c r="C255" i="1"/>
  <c r="B255" i="1"/>
  <c r="G240" i="1"/>
  <c r="B256" i="1" l="1"/>
  <c r="M240" i="1"/>
  <c r="L240" i="1"/>
  <c r="K240" i="1"/>
  <c r="J240" i="1"/>
  <c r="I240" i="1"/>
  <c r="H240" i="1"/>
  <c r="F240" i="1"/>
  <c r="E240" i="1"/>
  <c r="D240" i="1"/>
  <c r="C240" i="1"/>
  <c r="B240" i="1"/>
  <c r="P9" i="7"/>
  <c r="P10" i="7"/>
  <c r="P11" i="7"/>
  <c r="P12" i="7"/>
  <c r="P3" i="7"/>
  <c r="P4" i="7"/>
  <c r="P5" i="7"/>
  <c r="P6" i="7"/>
  <c r="P7" i="7"/>
  <c r="P8" i="7"/>
  <c r="P2" i="7"/>
  <c r="P13" i="7" s="1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<sst xmlns="http://schemas.openxmlformats.org/spreadsheetml/2006/main" count="503" uniqueCount="62">
  <si>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</si>
  <si>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</si>
  <si>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</si>
  <si>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</si>
  <si>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</si>
  <si>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</si>
  <si>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</si>
  <si>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</si>
  <si>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</si>
  <si>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</si>
  <si>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</si>
  <si>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</si>
  <si>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</si>
  <si>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</si>
  <si>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</si>
  <si>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</si>
  <si>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</si>
  <si>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</si>
  <si>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</si>
  <si>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</si>
  <si>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</si>
  <si>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</si>
  <si>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</si>
  <si>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</si>
  <si>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</si>
  <si>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</si>
  <si>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</si>
  <si>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</si>
  <si>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</si>
  <si>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</si>
  <si>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</si>
  <si>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</si>
  <si>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</si>
  <si>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</si>
  <si>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</si>
  <si>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</si>
  <si>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</si>
  <si>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</si>
  <si>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</si>
  <si>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</si>
  <si>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</si>
  <si>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</si>
  <si>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</si>
  <si>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</si>
  <si>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</si>
  <si>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</si>
  <si>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</si>
  <si>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</si>
  <si>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</si>
  <si>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</si>
  <si>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</si>
  <si>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</si>
  <si>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</si>
  <si>
    <t>Rechtbank</t>
  </si>
  <si>
    <t>2019</t>
  </si>
  <si>
    <t>2020</t>
  </si>
  <si>
    <t>2021</t>
  </si>
  <si>
    <t>2022</t>
  </si>
  <si>
    <t>2023</t>
  </si>
  <si>
    <t>2024</t>
  </si>
  <si>
    <t>Totaal 2025</t>
  </si>
  <si>
    <t>Totaal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</si>
</sst>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3" fontId="3" fillId="0" borderId="0" xfId="0" applyNumberFormat="1" applyFont="1"/>
    <xf numFmtId="3" fontId="0" fillId="0" borderId="1" xfId="0" applyNumberFormat="1" applyBorder="1"/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16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5E829-B00F-4B2A-8218-7C29DEBE6A31}" name="Tabel1" displayName="Tabel1" ref="A1:Q13" totalsRowShown="0">
  <autoFilter ref="A1:Q13" xr:uid="{B5A5E829-B00F-4B2A-8218-7C29DEBE6A31}"/>
  <tableColumns count="17">
    <tableColumn id="1" xr3:uid="{A4BDD33F-0A88-40F7-82A3-6A4753250BFC}" name="Rechtbank"/>
    <tableColumn id="2" xr3:uid="{9B471A77-FD0B-4D9F-9385-81B3ABD4B9EB}" name="2009" dataDxfId="15"/>
    <tableColumn id="3" xr3:uid="{22D039A6-B053-483C-9AAE-3D680452F819}" name="2010" dataDxfId="14"/>
    <tableColumn id="4" xr3:uid="{AA540345-60DE-48DA-9298-6BB8635A03BD}" name="2011" dataDxfId="13"/>
    <tableColumn id="5" xr3:uid="{C10F2CAF-160F-432A-8C8D-ACF8F3CC97F0}" name="2012" dataDxfId="12"/>
    <tableColumn id="6" xr3:uid="{D84D4B11-D5DE-43D7-A7D9-B8025C73CD38}" name="2013" dataDxfId="11"/>
    <tableColumn id="7" xr3:uid="{629B97EC-08B1-41BE-93A2-641EC5A4E4A5}" name="2014" dataDxfId="10"/>
    <tableColumn id="8" xr3:uid="{AD5F5BED-2C86-49B3-B3DC-6E3942B0EA91}" name="2015" dataDxfId="9"/>
    <tableColumn id="9" xr3:uid="{64A0035A-412C-44FF-AAB6-23F1B8E80D8A}" name="2016" dataDxfId="8"/>
    <tableColumn id="10" xr3:uid="{33FBD85A-6B6E-43C4-8829-8283F1C4BDBB}" name="2017" dataDxfId="7"/>
    <tableColumn id="11" xr3:uid="{196AA7E4-28F4-4B8E-9D78-7137BF8AFD0A}" name="2018" dataDxfId="6"/>
    <tableColumn id="12" xr3:uid="{884DAF94-7EED-4A1A-838D-72FFF893BE62}" name="2019" dataDxfId="5"/>
    <tableColumn id="13" xr3:uid="{594C23DE-595D-48CA-9FCD-98C30776A81B}" name="2020" dataDxfId="4"/>
    <tableColumn id="14" xr3:uid="{BD38B033-2D4F-48A0-A7A4-E4810237B35C}" name="2021" dataDxfId="3"/>
    <tableColumn id="15" xr3:uid="{053D7B56-4FB4-4A94-BE8C-13ED568F4DB5}" name="2022" dataDxfId="2"/>
    <tableColumn id="16" xr3:uid="{271EDC81-C1A4-4253-94B9-4662F044BA0E}" name="2023" dataDxfId="1"/>
    <tableColumn id="17" xr3:uid="{B02A82BF-5081-4429-A85D-A8190F3567A3}" name="2024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6"/>
  <sheetViews>
    <sheetView tabSelected="1" topLeftCell="A233" zoomScaleNormal="100" workbookViewId="0">
      <selection activeCell="B256" sqref="B256:M256"/>
    </sheetView>
  </sheetViews>
  <sheetFormatPr defaultColWidth="0" defaultRowHeight="14.4" zeroHeight="1" x14ac:dyDescent="0.3"/>
  <cols>
    <col min="1" max="1" width="25.5546875" style="1" bestFit="1" customWidth="1"/>
    <col min="2" max="13" width="7.6640625" style="2" customWidth="1"/>
    <col min="14" max="16384" width="9.109375" hidden="1"/>
  </cols>
  <sheetData>
    <row r="1" spans="1:13" s="3" customFormat="1" ht="30" customHeight="1" x14ac:dyDescent="0.3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8" customFormat="1" ht="39.9" customHeight="1" x14ac:dyDescent="0.35">
      <c r="A2" s="25">
        <v>2009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4" customFormat="1" ht="12.6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6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6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6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6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6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6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6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6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6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6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6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6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ht="16.2" x14ac:dyDescent="0.3">
      <c r="A16" s="11" t="s">
        <v>26</v>
      </c>
      <c r="B16" s="26">
        <f>SUM(B15:M15)</f>
        <v>8967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s="8" customFormat="1" ht="39.9" customHeight="1" x14ac:dyDescent="0.35">
      <c r="A17" s="25">
        <v>2010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s="4" customFormat="1" ht="12.6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6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6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6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6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6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6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6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6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6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6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6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6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ht="16.2" x14ac:dyDescent="0.3">
      <c r="A31" s="11" t="s">
        <v>27</v>
      </c>
      <c r="B31" s="26">
        <f>SUM(B30:M30)</f>
        <v>11385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s="8" customFormat="1" ht="39.9" customHeight="1" x14ac:dyDescent="0.35">
      <c r="A32" s="25">
        <v>2011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s="4" customFormat="1" ht="12.6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6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6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6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6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6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6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6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6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6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6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6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6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ht="16.2" x14ac:dyDescent="0.3">
      <c r="A46" s="11" t="s">
        <v>28</v>
      </c>
      <c r="B46" s="26">
        <f>SUM(B45:M45)</f>
        <v>14727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s="8" customFormat="1" ht="39.9" customHeight="1" x14ac:dyDescent="0.35">
      <c r="A47" s="25">
        <v>2012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s="4" customFormat="1" ht="12.6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6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6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6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6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6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6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6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6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6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6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6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6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ht="16.2" x14ac:dyDescent="0.3">
      <c r="A61" s="11" t="s">
        <v>29</v>
      </c>
      <c r="B61" s="26">
        <f>SUM(B60:M60)</f>
        <v>13763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8" customFormat="1" ht="39.9" customHeight="1" x14ac:dyDescent="0.35">
      <c r="A62" s="25">
        <v>2013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s="4" customFormat="1" ht="12.6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6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6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6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6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6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6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6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6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6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6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6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6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ht="16.2" x14ac:dyDescent="0.3">
      <c r="A76" s="11" t="s">
        <v>30</v>
      </c>
      <c r="B76" s="26">
        <f>SUM(B75:M75)</f>
        <v>12361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s="8" customFormat="1" ht="39.9" customHeight="1" x14ac:dyDescent="0.35">
      <c r="A77" s="25">
        <v>2014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s="4" customFormat="1" ht="12.6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6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6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6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6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6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6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6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6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6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6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6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6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ht="16.2" x14ac:dyDescent="0.3">
      <c r="A91" s="11" t="s">
        <v>31</v>
      </c>
      <c r="B91" s="26">
        <f>SUM(B90:M90)</f>
        <v>12264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s="8" customFormat="1" ht="39.9" customHeight="1" x14ac:dyDescent="0.35">
      <c r="A92" s="25">
        <v>2015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 s="4" customFormat="1" ht="12.6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6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6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6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6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6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6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6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6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6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6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6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6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ht="16.2" x14ac:dyDescent="0.3">
      <c r="A106" s="11" t="s">
        <v>32</v>
      </c>
      <c r="B106" s="29">
        <f>SUM(B105:M105)</f>
        <v>11703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s="8" customFormat="1" ht="39.9" customHeight="1" x14ac:dyDescent="0.35">
      <c r="A107" s="25">
        <v>2016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3" s="4" customFormat="1" ht="12.6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6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6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6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6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6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6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6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6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6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6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6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6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ht="16.2" x14ac:dyDescent="0.3">
      <c r="A121" s="11" t="s">
        <v>30</v>
      </c>
      <c r="B121" s="26">
        <f>SUM(B120:M120)</f>
        <v>9802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s="8" customFormat="1" ht="39.9" customHeight="1" x14ac:dyDescent="0.35">
      <c r="A122" s="25">
        <v>2017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s="4" customFormat="1" ht="12.6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6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6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6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6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6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6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6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6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6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6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6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6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ht="16.2" x14ac:dyDescent="0.3">
      <c r="A136" s="11" t="s">
        <v>33</v>
      </c>
      <c r="B136" s="26">
        <f>SUM(B135:M135)</f>
        <v>8366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s="8" customFormat="1" ht="39.9" customHeight="1" x14ac:dyDescent="0.35">
      <c r="A137" s="25">
        <v>2018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 s="4" customFormat="1" ht="12.6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6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6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6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6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6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6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6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6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6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6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6" x14ac:dyDescent="0.2">
      <c r="A149" s="4" t="s">
        <v>10</v>
      </c>
      <c r="B149" s="23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6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ht="16.2" x14ac:dyDescent="0.3">
      <c r="A151" s="11" t="s">
        <v>34</v>
      </c>
      <c r="B151" s="26">
        <f>SUM(B150:M150)</f>
        <v>5904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s="8" customFormat="1" ht="39.9" customHeight="1" x14ac:dyDescent="0.35">
      <c r="A152" s="25">
        <v>2019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</row>
    <row r="153" spans="1:13" s="4" customFormat="1" ht="12.6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6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6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6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6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6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6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6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6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6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6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6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6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ht="16.2" x14ac:dyDescent="0.3">
      <c r="A166" s="11" t="s">
        <v>48</v>
      </c>
      <c r="B166" s="26">
        <f>SUM(B165:M165)</f>
        <v>4639</v>
      </c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ht="39.75" customHeight="1" x14ac:dyDescent="0.35">
      <c r="A167" s="25">
        <v>2020</v>
      </c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x14ac:dyDescent="0.3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3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3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3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3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3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3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3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3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3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3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3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3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6.2" x14ac:dyDescent="0.3">
      <c r="A181" s="11" t="s">
        <v>49</v>
      </c>
      <c r="B181" s="26">
        <f>SUM(B180:M180)</f>
        <v>3000</v>
      </c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22.2" x14ac:dyDescent="0.35">
      <c r="A182" s="25">
        <v>2021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x14ac:dyDescent="0.3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3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3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3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3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3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3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3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3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3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3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3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3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6.2" x14ac:dyDescent="0.3">
      <c r="A196" s="11" t="s">
        <v>50</v>
      </c>
      <c r="B196" s="26">
        <f>SUM(B195:M195)</f>
        <v>2300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22.2" x14ac:dyDescent="0.35">
      <c r="A197" s="25">
        <v>2022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3" ht="15" customHeight="1" x14ac:dyDescent="0.3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3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3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3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3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3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3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3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3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3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3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3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3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3">
      <c r="A211" s="11" t="s">
        <v>51</v>
      </c>
      <c r="B211" s="26">
        <f>SUM(B210:M210)</f>
        <v>1902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ht="22.2" x14ac:dyDescent="0.35">
      <c r="A212" s="25">
        <v>2023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 x14ac:dyDescent="0.3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3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4</v>
      </c>
      <c r="L214" s="3">
        <v>7</v>
      </c>
      <c r="M214" s="3">
        <v>7</v>
      </c>
    </row>
    <row r="215" spans="1:13" x14ac:dyDescent="0.3">
      <c r="A215" s="9" t="s">
        <v>1</v>
      </c>
      <c r="B215" s="10">
        <v>17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3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23</v>
      </c>
      <c r="K216" s="3">
        <v>27</v>
      </c>
      <c r="L216" s="3">
        <v>30</v>
      </c>
      <c r="M216" s="3">
        <v>28</v>
      </c>
    </row>
    <row r="217" spans="1:13" x14ac:dyDescent="0.3">
      <c r="A217" s="9" t="s">
        <v>3</v>
      </c>
      <c r="B217" s="10">
        <v>4</v>
      </c>
      <c r="C217" s="10">
        <v>6</v>
      </c>
      <c r="D217" s="10">
        <v>2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3">
      <c r="A218" s="4" t="s">
        <v>4</v>
      </c>
      <c r="B218" s="3">
        <v>10</v>
      </c>
      <c r="C218" s="3">
        <v>11</v>
      </c>
      <c r="D218" s="3">
        <v>21</v>
      </c>
      <c r="E218" s="3">
        <v>7</v>
      </c>
      <c r="F218" s="3">
        <v>10</v>
      </c>
      <c r="G218" s="3">
        <v>1</v>
      </c>
      <c r="H218" s="3">
        <v>19</v>
      </c>
      <c r="I218" s="3">
        <v>16</v>
      </c>
      <c r="J218" s="3">
        <v>16</v>
      </c>
      <c r="K218" s="3">
        <v>23</v>
      </c>
      <c r="L218" s="3">
        <v>12</v>
      </c>
      <c r="M218" s="3">
        <v>19</v>
      </c>
    </row>
    <row r="219" spans="1:13" x14ac:dyDescent="0.3">
      <c r="A219" s="9" t="s">
        <v>5</v>
      </c>
      <c r="B219" s="10">
        <v>8</v>
      </c>
      <c r="C219" s="10">
        <v>16</v>
      </c>
      <c r="D219" s="10">
        <v>9</v>
      </c>
      <c r="E219" s="10">
        <v>20</v>
      </c>
      <c r="F219" s="10">
        <v>14</v>
      </c>
      <c r="G219" s="10">
        <v>0</v>
      </c>
      <c r="H219" s="10">
        <v>28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3">
      <c r="A220" s="4" t="s">
        <v>6</v>
      </c>
      <c r="B220" s="3">
        <v>15</v>
      </c>
      <c r="C220" s="3">
        <v>27</v>
      </c>
      <c r="D220" s="3">
        <v>22</v>
      </c>
      <c r="E220" s="3">
        <v>28</v>
      </c>
      <c r="F220" s="3">
        <v>24</v>
      </c>
      <c r="G220" s="3">
        <v>0</v>
      </c>
      <c r="H220" s="3">
        <v>40</v>
      </c>
      <c r="I220" s="3">
        <v>35</v>
      </c>
      <c r="J220" s="3">
        <v>52</v>
      </c>
      <c r="K220" s="3">
        <v>41</v>
      </c>
      <c r="L220" s="3">
        <v>58</v>
      </c>
      <c r="M220" s="3">
        <v>33</v>
      </c>
    </row>
    <row r="221" spans="1:13" x14ac:dyDescent="0.3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5</v>
      </c>
      <c r="K221" s="10">
        <v>9</v>
      </c>
      <c r="L221" s="10">
        <v>13</v>
      </c>
      <c r="M221" s="10">
        <v>7</v>
      </c>
    </row>
    <row r="222" spans="1:13" x14ac:dyDescent="0.3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14</v>
      </c>
    </row>
    <row r="223" spans="1:13" x14ac:dyDescent="0.3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23</v>
      </c>
      <c r="K223" s="10">
        <v>21</v>
      </c>
      <c r="L223" s="10">
        <v>17</v>
      </c>
      <c r="M223" s="10">
        <v>16</v>
      </c>
    </row>
    <row r="224" spans="1:13" x14ac:dyDescent="0.3">
      <c r="A224" s="4" t="s">
        <v>10</v>
      </c>
      <c r="B224" s="3">
        <v>16</v>
      </c>
      <c r="C224" s="3">
        <v>9</v>
      </c>
      <c r="D224" s="3">
        <v>26</v>
      </c>
      <c r="E224" s="3">
        <v>10</v>
      </c>
      <c r="F224" s="3">
        <v>9</v>
      </c>
      <c r="G224" s="3">
        <v>0</v>
      </c>
      <c r="H224" s="3">
        <v>40</v>
      </c>
      <c r="I224" s="3">
        <v>28</v>
      </c>
      <c r="J224" s="3">
        <v>24</v>
      </c>
      <c r="K224" s="3">
        <v>21</v>
      </c>
      <c r="L224" s="3">
        <v>16</v>
      </c>
      <c r="M224" s="3">
        <v>11</v>
      </c>
    </row>
    <row r="225" spans="1:13" x14ac:dyDescent="0.3">
      <c r="A225" s="6" t="s">
        <v>25</v>
      </c>
      <c r="B225" s="7">
        <f>SUM(B214:B224)</f>
        <v>128</v>
      </c>
      <c r="C225" s="7">
        <f>SUM(C214:C224)</f>
        <v>140</v>
      </c>
      <c r="D225" s="7">
        <f>SUM(D214:D224)</f>
        <v>159</v>
      </c>
      <c r="E225" s="7">
        <f>SUM(E214:E224)</f>
        <v>136</v>
      </c>
      <c r="F225" s="7">
        <f t="shared" ref="F225:K225" si="17">SUM(F214:F224)</f>
        <v>111</v>
      </c>
      <c r="G225" s="7">
        <f t="shared" si="17"/>
        <v>4</v>
      </c>
      <c r="H225" s="7">
        <f t="shared" si="17"/>
        <v>275</v>
      </c>
      <c r="I225" s="7">
        <f t="shared" si="17"/>
        <v>174</v>
      </c>
      <c r="J225" s="7">
        <f t="shared" si="17"/>
        <v>195</v>
      </c>
      <c r="K225" s="7">
        <f t="shared" si="17"/>
        <v>216</v>
      </c>
      <c r="L225" s="7">
        <f>SUM(L214:L224)</f>
        <v>201</v>
      </c>
      <c r="M225" s="7">
        <f>SUM(M214:M224)</f>
        <v>159</v>
      </c>
    </row>
    <row r="226" spans="1:13" ht="16.2" x14ac:dyDescent="0.3">
      <c r="A226" s="11" t="s">
        <v>52</v>
      </c>
      <c r="B226" s="26">
        <f>SUM(B225:M225)</f>
        <v>1898</v>
      </c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ht="22.2" x14ac:dyDescent="0.35">
      <c r="A227" s="25">
        <v>2024</v>
      </c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</row>
    <row r="228" spans="1:13" x14ac:dyDescent="0.3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3">
      <c r="A229" s="4" t="s">
        <v>0</v>
      </c>
      <c r="B229" s="3">
        <v>4</v>
      </c>
      <c r="C229" s="3">
        <v>10</v>
      </c>
      <c r="D229" s="3">
        <v>11</v>
      </c>
      <c r="E229" s="3">
        <v>5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>
        <v>5</v>
      </c>
      <c r="M229" s="3">
        <v>5</v>
      </c>
    </row>
    <row r="230" spans="1:13" x14ac:dyDescent="0.3">
      <c r="A230" s="9" t="s">
        <v>1</v>
      </c>
      <c r="B230" s="10">
        <v>2</v>
      </c>
      <c r="C230" s="10">
        <v>12</v>
      </c>
      <c r="D230" s="10">
        <v>11</v>
      </c>
      <c r="E230" s="10">
        <v>17</v>
      </c>
      <c r="F230" s="10">
        <v>7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>
        <v>19</v>
      </c>
      <c r="M230" s="10">
        <v>6</v>
      </c>
    </row>
    <row r="231" spans="1:13" x14ac:dyDescent="0.3">
      <c r="A231" s="4" t="s">
        <v>2</v>
      </c>
      <c r="B231" s="3">
        <v>28</v>
      </c>
      <c r="C231" s="3">
        <v>25</v>
      </c>
      <c r="D231" s="3">
        <v>45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>
        <v>31</v>
      </c>
      <c r="M231" s="3">
        <v>26</v>
      </c>
    </row>
    <row r="232" spans="1:13" x14ac:dyDescent="0.3">
      <c r="A232" s="9" t="s">
        <v>3</v>
      </c>
      <c r="B232" s="10">
        <v>6</v>
      </c>
      <c r="C232" s="10">
        <v>4</v>
      </c>
      <c r="D232" s="10">
        <v>4</v>
      </c>
      <c r="E232" s="10">
        <v>4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>
        <v>2</v>
      </c>
      <c r="M232" s="10">
        <v>4</v>
      </c>
    </row>
    <row r="233" spans="1:13" x14ac:dyDescent="0.3">
      <c r="A233" s="4" t="s">
        <v>4</v>
      </c>
      <c r="B233" s="3">
        <v>15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>
        <v>13</v>
      </c>
      <c r="M233" s="3">
        <v>9</v>
      </c>
    </row>
    <row r="234" spans="1:13" x14ac:dyDescent="0.3">
      <c r="A234" s="9" t="s">
        <v>5</v>
      </c>
      <c r="B234" s="10">
        <v>24</v>
      </c>
      <c r="C234" s="10">
        <v>16</v>
      </c>
      <c r="D234" s="10">
        <v>11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>
        <v>13</v>
      </c>
      <c r="M234" s="10">
        <v>24</v>
      </c>
    </row>
    <row r="235" spans="1:13" x14ac:dyDescent="0.3">
      <c r="A235" s="4" t="s">
        <v>6</v>
      </c>
      <c r="B235" s="3">
        <v>36</v>
      </c>
      <c r="C235" s="3">
        <v>33</v>
      </c>
      <c r="D235" s="3">
        <v>48</v>
      </c>
      <c r="E235" s="3">
        <v>35</v>
      </c>
      <c r="F235" s="3">
        <v>45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>
        <v>42</v>
      </c>
      <c r="M235" s="3">
        <v>28</v>
      </c>
    </row>
    <row r="236" spans="1:13" x14ac:dyDescent="0.3">
      <c r="A236" s="9" t="s">
        <v>7</v>
      </c>
      <c r="B236" s="10">
        <v>13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>
        <v>20</v>
      </c>
      <c r="M236" s="10">
        <v>7</v>
      </c>
    </row>
    <row r="237" spans="1:13" x14ac:dyDescent="0.3">
      <c r="A237" s="4" t="s">
        <v>8</v>
      </c>
      <c r="B237" s="3">
        <v>17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>
        <v>30</v>
      </c>
      <c r="M237" s="3">
        <v>24</v>
      </c>
    </row>
    <row r="238" spans="1:13" x14ac:dyDescent="0.3">
      <c r="A238" s="9" t="s">
        <v>9</v>
      </c>
      <c r="B238" s="10">
        <v>16</v>
      </c>
      <c r="C238" s="10">
        <v>10</v>
      </c>
      <c r="D238" s="10">
        <v>9</v>
      </c>
      <c r="E238" s="10">
        <v>15</v>
      </c>
      <c r="F238" s="10">
        <v>13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>
        <v>16</v>
      </c>
      <c r="M238" s="10">
        <v>24</v>
      </c>
    </row>
    <row r="239" spans="1:13" x14ac:dyDescent="0.3">
      <c r="A239" s="4" t="s">
        <v>10</v>
      </c>
      <c r="B239" s="3">
        <v>14</v>
      </c>
      <c r="C239" s="3">
        <v>19</v>
      </c>
      <c r="D239" s="3">
        <v>21</v>
      </c>
      <c r="E239" s="3">
        <v>23</v>
      </c>
      <c r="F239" s="3">
        <v>24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>
        <v>31</v>
      </c>
      <c r="M239" s="3">
        <v>16</v>
      </c>
    </row>
    <row r="240" spans="1:13" x14ac:dyDescent="0.3">
      <c r="A240" s="6" t="s">
        <v>25</v>
      </c>
      <c r="B240" s="7">
        <f>SUM(B229:B239)</f>
        <v>175</v>
      </c>
      <c r="C240" s="7">
        <f>SUM(C229:C239)</f>
        <v>162</v>
      </c>
      <c r="D240" s="7">
        <f>SUM(D229:D239)</f>
        <v>215</v>
      </c>
      <c r="E240" s="7">
        <f>SUM(E229:E239)</f>
        <v>193</v>
      </c>
      <c r="F240" s="7">
        <f t="shared" ref="F240:K240" si="18">SUM(F229:F239)</f>
        <v>177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172</v>
      </c>
      <c r="K240" s="7">
        <f t="shared" si="18"/>
        <v>241</v>
      </c>
      <c r="L240" s="7">
        <f>SUM(L229:L239)</f>
        <v>222</v>
      </c>
      <c r="M240" s="7">
        <f>SUM(M229:M239)</f>
        <v>173</v>
      </c>
    </row>
    <row r="241" spans="1:13" ht="16.2" x14ac:dyDescent="0.3">
      <c r="A241" s="11" t="s">
        <v>61</v>
      </c>
      <c r="B241" s="26">
        <f>SUM(B240:M240)</f>
        <v>2355</v>
      </c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 ht="22.2" x14ac:dyDescent="0.35">
      <c r="A242" s="25">
        <v>2025</v>
      </c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</row>
    <row r="243" spans="1:13" x14ac:dyDescent="0.3">
      <c r="A243" s="5"/>
      <c r="B243" s="5" t="s">
        <v>11</v>
      </c>
      <c r="C243" s="5" t="s">
        <v>12</v>
      </c>
      <c r="D243" s="5" t="s">
        <v>13</v>
      </c>
      <c r="E243" s="5" t="s">
        <v>14</v>
      </c>
      <c r="F243" s="5" t="s">
        <v>15</v>
      </c>
      <c r="G243" s="5" t="s">
        <v>16</v>
      </c>
      <c r="H243" s="5" t="s">
        <v>17</v>
      </c>
      <c r="I243" s="5" t="s">
        <v>18</v>
      </c>
      <c r="J243" s="5" t="s">
        <v>19</v>
      </c>
      <c r="K243" s="5" t="s">
        <v>20</v>
      </c>
      <c r="L243" s="5" t="s">
        <v>21</v>
      </c>
      <c r="M243" s="5" t="s">
        <v>22</v>
      </c>
    </row>
    <row r="244" spans="1:13" x14ac:dyDescent="0.3">
      <c r="A244" s="4" t="s">
        <v>0</v>
      </c>
      <c r="B244" s="3">
        <v>9</v>
      </c>
      <c r="C244" s="3">
        <v>5</v>
      </c>
      <c r="D244" s="3">
        <v>12</v>
      </c>
      <c r="E244" s="3">
        <v>10</v>
      </c>
      <c r="F244" s="3">
        <v>12</v>
      </c>
      <c r="G244" s="3">
        <v>4</v>
      </c>
      <c r="H244" s="3">
        <v>12</v>
      </c>
      <c r="I244" s="3"/>
      <c r="J244" s="3"/>
      <c r="K244" s="3"/>
      <c r="L244" s="3"/>
      <c r="M244" s="3"/>
    </row>
    <row r="245" spans="1:13" x14ac:dyDescent="0.3">
      <c r="A245" s="9" t="s">
        <v>1</v>
      </c>
      <c r="B245" s="10">
        <v>11</v>
      </c>
      <c r="C245" s="10">
        <v>12</v>
      </c>
      <c r="D245" s="10">
        <v>7</v>
      </c>
      <c r="E245" s="10">
        <v>6</v>
      </c>
      <c r="F245" s="10">
        <v>21</v>
      </c>
      <c r="G245" s="10">
        <v>13</v>
      </c>
      <c r="H245" s="10">
        <v>9</v>
      </c>
      <c r="I245" s="10"/>
      <c r="J245" s="10"/>
      <c r="K245" s="10"/>
      <c r="L245" s="10"/>
      <c r="M245" s="10"/>
    </row>
    <row r="246" spans="1:13" x14ac:dyDescent="0.3">
      <c r="A246" s="4" t="s">
        <v>2</v>
      </c>
      <c r="B246" s="3">
        <v>40</v>
      </c>
      <c r="C246" s="3">
        <v>39</v>
      </c>
      <c r="D246" s="3">
        <v>37</v>
      </c>
      <c r="E246" s="3">
        <v>32</v>
      </c>
      <c r="F246" s="3">
        <v>39</v>
      </c>
      <c r="G246" s="3">
        <v>34</v>
      </c>
      <c r="H246" s="3">
        <v>33</v>
      </c>
      <c r="I246" s="3"/>
      <c r="J246" s="3"/>
      <c r="K246" s="3"/>
      <c r="L246" s="3"/>
      <c r="M246" s="3"/>
    </row>
    <row r="247" spans="1:13" x14ac:dyDescent="0.3">
      <c r="A247" s="9" t="s">
        <v>3</v>
      </c>
      <c r="B247" s="10">
        <v>4</v>
      </c>
      <c r="C247" s="10">
        <v>6</v>
      </c>
      <c r="D247" s="10">
        <v>1</v>
      </c>
      <c r="E247" s="10">
        <v>8</v>
      </c>
      <c r="F247" s="10">
        <v>4</v>
      </c>
      <c r="G247" s="10">
        <v>0</v>
      </c>
      <c r="H247" s="10">
        <v>3</v>
      </c>
      <c r="I247" s="10"/>
      <c r="J247" s="10"/>
      <c r="K247" s="10"/>
      <c r="L247" s="10"/>
      <c r="M247" s="10"/>
    </row>
    <row r="248" spans="1:13" x14ac:dyDescent="0.3">
      <c r="A248" s="4" t="s">
        <v>4</v>
      </c>
      <c r="B248" s="3">
        <v>24</v>
      </c>
      <c r="C248" s="3">
        <v>22</v>
      </c>
      <c r="D248" s="3">
        <v>28</v>
      </c>
      <c r="E248" s="3">
        <v>17</v>
      </c>
      <c r="F248" s="3">
        <v>21</v>
      </c>
      <c r="G248" s="3">
        <v>14</v>
      </c>
      <c r="H248" s="3">
        <v>17</v>
      </c>
      <c r="I248" s="3"/>
      <c r="J248" s="3"/>
      <c r="K248" s="3"/>
      <c r="L248" s="3"/>
      <c r="M248" s="3"/>
    </row>
    <row r="249" spans="1:13" x14ac:dyDescent="0.3">
      <c r="A249" s="9" t="s">
        <v>5</v>
      </c>
      <c r="B249" s="10">
        <v>23</v>
      </c>
      <c r="C249" s="10">
        <v>9</v>
      </c>
      <c r="D249" s="10">
        <v>26</v>
      </c>
      <c r="E249" s="10">
        <v>20</v>
      </c>
      <c r="F249" s="10">
        <v>19</v>
      </c>
      <c r="G249" s="10">
        <v>16</v>
      </c>
      <c r="H249" s="10">
        <v>16</v>
      </c>
      <c r="I249" s="10"/>
      <c r="J249" s="10"/>
      <c r="K249" s="10"/>
      <c r="L249" s="10"/>
      <c r="M249" s="10"/>
    </row>
    <row r="250" spans="1:13" x14ac:dyDescent="0.3">
      <c r="A250" s="4" t="s">
        <v>6</v>
      </c>
      <c r="B250" s="3">
        <v>33</v>
      </c>
      <c r="C250" s="3">
        <v>28</v>
      </c>
      <c r="D250" s="3">
        <v>39</v>
      </c>
      <c r="E250" s="3">
        <v>35</v>
      </c>
      <c r="F250" s="3">
        <v>31</v>
      </c>
      <c r="G250" s="3">
        <v>27</v>
      </c>
      <c r="H250" s="3">
        <v>40</v>
      </c>
      <c r="I250" s="3"/>
      <c r="J250" s="3"/>
      <c r="K250" s="3"/>
      <c r="L250" s="3"/>
      <c r="M250" s="3"/>
    </row>
    <row r="251" spans="1:13" x14ac:dyDescent="0.3">
      <c r="A251" s="9" t="s">
        <v>7</v>
      </c>
      <c r="B251" s="10">
        <v>10</v>
      </c>
      <c r="C251" s="10">
        <v>10</v>
      </c>
      <c r="D251" s="10">
        <v>12</v>
      </c>
      <c r="E251" s="10">
        <v>8</v>
      </c>
      <c r="F251" s="10">
        <v>11</v>
      </c>
      <c r="G251" s="10">
        <v>4</v>
      </c>
      <c r="H251" s="10">
        <v>8</v>
      </c>
      <c r="I251" s="10"/>
      <c r="J251" s="10"/>
      <c r="K251" s="10"/>
      <c r="L251" s="10"/>
      <c r="M251" s="10"/>
    </row>
    <row r="252" spans="1:13" x14ac:dyDescent="0.3">
      <c r="A252" s="4" t="s">
        <v>8</v>
      </c>
      <c r="B252" s="3">
        <v>16</v>
      </c>
      <c r="C252" s="3">
        <v>14</v>
      </c>
      <c r="D252" s="3">
        <v>15</v>
      </c>
      <c r="E252" s="3">
        <v>16</v>
      </c>
      <c r="F252" s="3">
        <v>20</v>
      </c>
      <c r="G252" s="3">
        <v>8</v>
      </c>
      <c r="H252" s="3">
        <v>15</v>
      </c>
      <c r="I252" s="3"/>
      <c r="J252" s="3"/>
      <c r="K252" s="3"/>
      <c r="L252" s="3"/>
      <c r="M252" s="3"/>
    </row>
    <row r="253" spans="1:13" x14ac:dyDescent="0.3">
      <c r="A253" s="9" t="s">
        <v>9</v>
      </c>
      <c r="B253" s="10">
        <v>12</v>
      </c>
      <c r="C253" s="10">
        <v>51</v>
      </c>
      <c r="D253" s="10">
        <v>27</v>
      </c>
      <c r="E253" s="10">
        <v>21</v>
      </c>
      <c r="F253" s="10">
        <v>21</v>
      </c>
      <c r="G253" s="10">
        <v>29</v>
      </c>
      <c r="H253" s="10">
        <v>34</v>
      </c>
      <c r="I253" s="10"/>
      <c r="J253" s="10"/>
      <c r="K253" s="10"/>
      <c r="L253" s="10"/>
      <c r="M253" s="10"/>
    </row>
    <row r="254" spans="1:13" x14ac:dyDescent="0.3">
      <c r="A254" s="4" t="s">
        <v>10</v>
      </c>
      <c r="B254" s="3">
        <v>25</v>
      </c>
      <c r="C254" s="3">
        <v>26</v>
      </c>
      <c r="D254" s="3">
        <v>17</v>
      </c>
      <c r="E254" s="3">
        <v>27</v>
      </c>
      <c r="F254" s="3">
        <v>31</v>
      </c>
      <c r="G254" s="3">
        <v>19</v>
      </c>
      <c r="H254" s="3">
        <v>33</v>
      </c>
      <c r="I254" s="3"/>
      <c r="J254" s="3"/>
      <c r="K254" s="3"/>
      <c r="L254" s="3"/>
      <c r="M254" s="3"/>
    </row>
    <row r="255" spans="1:13" x14ac:dyDescent="0.3">
      <c r="A255" s="6" t="s">
        <v>25</v>
      </c>
      <c r="B255" s="7">
        <f>SUM(B244:B254)</f>
        <v>207</v>
      </c>
      <c r="C255" s="7">
        <f>SUM(C244:C254)</f>
        <v>222</v>
      </c>
      <c r="D255" s="7">
        <f>SUM(D244:D254)</f>
        <v>221</v>
      </c>
      <c r="E255" s="7">
        <f>SUM(E244:E254)</f>
        <v>200</v>
      </c>
      <c r="F255" s="7">
        <f t="shared" ref="F255:K255" si="19">SUM(F244:F254)</f>
        <v>230</v>
      </c>
      <c r="G255" s="7">
        <f t="shared" si="19"/>
        <v>168</v>
      </c>
      <c r="H255" s="7">
        <f t="shared" si="19"/>
        <v>220</v>
      </c>
      <c r="I255" s="7">
        <f t="shared" si="19"/>
        <v>0</v>
      </c>
      <c r="J255" s="7">
        <f t="shared" si="19"/>
        <v>0</v>
      </c>
      <c r="K255" s="7">
        <f t="shared" si="19"/>
        <v>0</v>
      </c>
      <c r="L255" s="7">
        <f>SUM(L244:L254)</f>
        <v>0</v>
      </c>
      <c r="M255" s="7">
        <f>SUM(M244:M254)</f>
        <v>0</v>
      </c>
    </row>
    <row r="256" spans="1:13" ht="16.2" x14ac:dyDescent="0.3">
      <c r="A256" s="11" t="s">
        <v>60</v>
      </c>
      <c r="B256" s="26">
        <f>SUM(B255:M255)</f>
        <v>1468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</sheetData>
  <mergeCells count="35">
    <mergeCell ref="B61:M61"/>
    <mergeCell ref="B76:M76"/>
    <mergeCell ref="B181:M181"/>
    <mergeCell ref="A227:M227"/>
    <mergeCell ref="B121:M121"/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91:M91"/>
    <mergeCell ref="B106:M106"/>
    <mergeCell ref="B46:M46"/>
    <mergeCell ref="A242:M242"/>
    <mergeCell ref="B256:M256"/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241:M241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selection activeCell="U12" sqref="U12"/>
    </sheetView>
  </sheetViews>
  <sheetFormatPr defaultColWidth="9.109375" defaultRowHeight="14.4" zeroHeight="1" x14ac:dyDescent="0.3"/>
  <cols>
    <col min="1" max="1" width="21.44140625" bestFit="1" customWidth="1"/>
    <col min="2" max="13" width="9.109375" customWidth="1"/>
  </cols>
  <sheetData>
    <row r="1" spans="1:17" x14ac:dyDescent="0.3">
      <c r="A1" t="s">
        <v>53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</row>
    <row r="2" spans="1:17" x14ac:dyDescent="0.3">
      <c r="A2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 s="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71</v>
      </c>
      <c r="Q2" s="2">
        <f>SUM('Totalen pj'!B229:M229)</f>
        <v>103</v>
      </c>
    </row>
    <row r="3" spans="1:17" x14ac:dyDescent="0.3">
      <c r="A3" t="s">
        <v>1</v>
      </c>
      <c r="B3" s="2">
        <f>SUM('Totalen pj'!$B5:$M5)</f>
        <v>743</v>
      </c>
      <c r="C3" s="2">
        <f>SUM('Totalen pj'!$B20:$M20)</f>
        <v>982</v>
      </c>
      <c r="D3" s="2">
        <f>SUM('Totalen pj'!$B35:$M35)</f>
        <v>1221</v>
      </c>
      <c r="E3" s="2">
        <f>SUM('Totalen pj'!B50:M50)</f>
        <v>1042</v>
      </c>
      <c r="F3" s="2">
        <f>SUM('Totalen pj'!B65:M65)</f>
        <v>697</v>
      </c>
      <c r="G3" s="2">
        <f>SUM('Totalen pj'!B80:M80)</f>
        <v>631</v>
      </c>
      <c r="H3" s="2">
        <f>SUM('Totalen pj'!B95:M95)</f>
        <v>921</v>
      </c>
      <c r="I3" s="2">
        <f>SUM('Totalen pj'!B110:M110)</f>
        <v>614</v>
      </c>
      <c r="J3" s="2">
        <f>SUM('Totalen pj'!B125:M125)</f>
        <v>519</v>
      </c>
      <c r="K3" s="2">
        <f>SUM('Totalen pj'!B140:M140)</f>
        <v>438</v>
      </c>
      <c r="L3" s="2">
        <f>SUM('Totalen pj'!B155:M155)</f>
        <v>287</v>
      </c>
      <c r="M3" s="2">
        <f>SUM('Totalen pj'!B170:M170)</f>
        <v>187</v>
      </c>
      <c r="N3" s="2">
        <f>SUM('Totalen pj'!B185:M185)</f>
        <v>135</v>
      </c>
      <c r="O3" s="2">
        <f>SUM('Totalen pj'!B200:M200)</f>
        <v>116</v>
      </c>
      <c r="P3" s="2">
        <f>SUM('Totalen pj'!B215:M215)</f>
        <v>122</v>
      </c>
      <c r="Q3" s="2">
        <f>SUM('Totalen pj'!B230:M230)</f>
        <v>123</v>
      </c>
    </row>
    <row r="4" spans="1:17" x14ac:dyDescent="0.3">
      <c r="A4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 s="2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269</v>
      </c>
      <c r="Q4" s="2">
        <f>SUM('Totalen pj'!B231:M231)</f>
        <v>380</v>
      </c>
    </row>
    <row r="5" spans="1:17" x14ac:dyDescent="0.3">
      <c r="A5" t="s">
        <v>3</v>
      </c>
      <c r="B5" s="2">
        <f>SUM('Totalen pj'!$B7:$M7)</f>
        <v>752</v>
      </c>
      <c r="C5" s="2">
        <f>SUM('Totalen pj'!$B22:$M22)</f>
        <v>799</v>
      </c>
      <c r="D5" s="2">
        <f>SUM('Totalen pj'!$B37:$M37)</f>
        <v>1006</v>
      </c>
      <c r="E5" s="2">
        <f>SUM('Totalen pj'!B52:M52)</f>
        <v>1085</v>
      </c>
      <c r="F5" s="2">
        <f>SUM('Totalen pj'!B67:M67)</f>
        <v>1233</v>
      </c>
      <c r="G5" s="2">
        <f>SUM('Totalen pj'!B82:M82)</f>
        <v>1023</v>
      </c>
      <c r="H5" s="2">
        <f>SUM('Totalen pj'!B97:M97)</f>
        <v>894</v>
      </c>
      <c r="I5" s="2">
        <f>SUM('Totalen pj'!B112:M112)</f>
        <v>920</v>
      </c>
      <c r="J5" s="2">
        <f>SUM('Totalen pj'!B127:M127)</f>
        <v>716</v>
      </c>
      <c r="K5" s="2">
        <f>SUM('Totalen pj'!B142:M142)</f>
        <v>502</v>
      </c>
      <c r="L5" s="2">
        <f>SUM('Totalen pj'!B157:M157)</f>
        <v>317</v>
      </c>
      <c r="M5" s="2">
        <f>SUM('Totalen pj'!B172:M172)</f>
        <v>190</v>
      </c>
      <c r="N5" s="2">
        <f>SUM('Totalen pj'!B187:M187)</f>
        <v>112</v>
      </c>
      <c r="O5" s="2">
        <f>SUM('Totalen pj'!B202:M202)</f>
        <v>91</v>
      </c>
      <c r="P5" s="2">
        <f>SUM('Totalen pj'!B217:M217)</f>
        <v>68</v>
      </c>
      <c r="Q5" s="2">
        <f>SUM('Totalen pj'!B232:M232)</f>
        <v>50</v>
      </c>
    </row>
    <row r="6" spans="1:17" x14ac:dyDescent="0.3">
      <c r="A6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 s="2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165</v>
      </c>
      <c r="Q6" s="2">
        <f>SUM('Totalen pj'!B233:M233)</f>
        <v>179</v>
      </c>
    </row>
    <row r="7" spans="1:17" x14ac:dyDescent="0.3">
      <c r="A7" t="s">
        <v>5</v>
      </c>
      <c r="B7" s="2">
        <f>SUM('Totalen pj'!$B9:$M9)</f>
        <v>940</v>
      </c>
      <c r="C7" s="2">
        <f>SUM('Totalen pj'!$B24:$M24)</f>
        <v>1212</v>
      </c>
      <c r="D7" s="2">
        <f>SUM('Totalen pj'!$B39:$M39)</f>
        <v>1457</v>
      </c>
      <c r="E7" s="2">
        <f>SUM('Totalen pj'!B54:M54)</f>
        <v>1234</v>
      </c>
      <c r="F7" s="2">
        <f>SUM('Totalen pj'!B69:M69)</f>
        <v>1332</v>
      </c>
      <c r="G7" s="2">
        <f>SUM('Totalen pj'!B84:M84)</f>
        <v>1487</v>
      </c>
      <c r="H7" s="2">
        <f>SUM('Totalen pj'!B99:M99)</f>
        <v>1200</v>
      </c>
      <c r="I7" s="2">
        <f>SUM('Totalen pj'!B114:M114)</f>
        <v>869</v>
      </c>
      <c r="J7" s="2">
        <f>SUM('Totalen pj'!B129:M129)</f>
        <v>694</v>
      </c>
      <c r="K7" s="2">
        <f>SUM('Totalen pj'!B144:M144)</f>
        <v>504</v>
      </c>
      <c r="L7" s="2">
        <f>SUM('Totalen pj'!B159:M159)</f>
        <v>436</v>
      </c>
      <c r="M7" s="2">
        <f>SUM('Totalen pj'!B174:M174)</f>
        <v>203</v>
      </c>
      <c r="N7" s="2">
        <f>SUM('Totalen pj'!B189:M189)</f>
        <v>195</v>
      </c>
      <c r="O7" s="2">
        <f>SUM('Totalen pj'!B204:M204)</f>
        <v>148</v>
      </c>
      <c r="P7" s="2">
        <f>SUM('Totalen pj'!B219:M219)</f>
        <v>161</v>
      </c>
      <c r="Q7" s="2">
        <f>SUM('Totalen pj'!B234:M234)</f>
        <v>194</v>
      </c>
    </row>
    <row r="8" spans="1:17" x14ac:dyDescent="0.3">
      <c r="A8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 s="2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375</v>
      </c>
      <c r="Q8" s="2">
        <f>SUM('Totalen pj'!B235:M235)</f>
        <v>478</v>
      </c>
    </row>
    <row r="9" spans="1:17" x14ac:dyDescent="0.3">
      <c r="A9" t="s">
        <v>7</v>
      </c>
      <c r="B9" s="2">
        <f>SUM('Totalen pj'!$B11:$M11)</f>
        <v>476</v>
      </c>
      <c r="C9" s="2">
        <f>SUM('Totalen pj'!$B26:$M26)</f>
        <v>667</v>
      </c>
      <c r="D9" s="2">
        <f>SUM('Totalen pj'!$B41:$M41)</f>
        <v>703</v>
      </c>
      <c r="E9" s="2">
        <f>SUM('Totalen pj'!B56:M56)</f>
        <v>633</v>
      </c>
      <c r="F9" s="2">
        <f>SUM('Totalen pj'!B71:M71)</f>
        <v>558</v>
      </c>
      <c r="G9" s="2">
        <f>SUM('Totalen pj'!B86:M86)</f>
        <v>558</v>
      </c>
      <c r="H9" s="2">
        <f>SUM('Totalen pj'!B101:M101)</f>
        <v>403</v>
      </c>
      <c r="I9" s="2">
        <f>SUM('Totalen pj'!B116:M116)</f>
        <v>337</v>
      </c>
      <c r="J9" s="2">
        <f>SUM('Totalen pj'!B131:M131)</f>
        <v>285</v>
      </c>
      <c r="K9" s="2">
        <f>SUM('Totalen pj'!B146:M146)</f>
        <v>222</v>
      </c>
      <c r="L9" s="2">
        <f>SUM('Totalen pj'!B161:M161)</f>
        <v>160</v>
      </c>
      <c r="M9" s="2">
        <f>SUM('Totalen pj'!B176:M176)</f>
        <v>128</v>
      </c>
      <c r="N9" s="2">
        <f>SUM('Totalen pj'!B191:M191)</f>
        <v>114</v>
      </c>
      <c r="O9" s="2">
        <f>SUM('Totalen pj'!B206:M206)</f>
        <v>118</v>
      </c>
      <c r="P9" s="2">
        <f>SUM('Totalen pj'!B221:M221)</f>
        <v>90</v>
      </c>
      <c r="Q9" s="2">
        <f>SUM('Totalen pj'!B236:M236)</f>
        <v>159</v>
      </c>
    </row>
    <row r="10" spans="1:17" x14ac:dyDescent="0.3">
      <c r="A10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 s="2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178</v>
      </c>
      <c r="Q10" s="2">
        <f>SUM('Totalen pj'!B237:M237)</f>
        <v>230</v>
      </c>
    </row>
    <row r="11" spans="1:17" x14ac:dyDescent="0.3">
      <c r="A11" t="s">
        <v>9</v>
      </c>
      <c r="B11" s="2">
        <f>SUM('Totalen pj'!$B13:$M13)</f>
        <v>697</v>
      </c>
      <c r="C11" s="2">
        <f>SUM('Totalen pj'!$B28:$M28)</f>
        <v>769</v>
      </c>
      <c r="D11" s="2">
        <f>SUM('Totalen pj'!$B43:$M43)</f>
        <v>1629</v>
      </c>
      <c r="E11" s="2">
        <f>SUM('Totalen pj'!B58:M58)</f>
        <v>1324</v>
      </c>
      <c r="F11" s="2">
        <f>SUM('Totalen pj'!B73:M73)</f>
        <v>1176</v>
      </c>
      <c r="G11" s="2">
        <f>SUM('Totalen pj'!B88:M88)</f>
        <v>1300</v>
      </c>
      <c r="H11" s="2">
        <f>SUM('Totalen pj'!B103:M103)</f>
        <v>1150</v>
      </c>
      <c r="I11" s="2">
        <f>SUM('Totalen pj'!B118:M118)</f>
        <v>1155</v>
      </c>
      <c r="J11" s="2">
        <f>SUM('Totalen pj'!B133:M133)</f>
        <v>1059</v>
      </c>
      <c r="K11" s="2">
        <f>SUM('Totalen pj'!B148:M148)</f>
        <v>703</v>
      </c>
      <c r="L11" s="2">
        <f>SUM('Totalen pj'!B163:M163)</f>
        <v>526</v>
      </c>
      <c r="M11" s="2">
        <f>SUM('Totalen pj'!B178:M178)</f>
        <v>417</v>
      </c>
      <c r="N11" s="2">
        <f>SUM('Totalen pj'!B193:M193)</f>
        <v>295</v>
      </c>
      <c r="O11" s="2">
        <f>SUM('Totalen pj'!B208:M208)</f>
        <v>239</v>
      </c>
      <c r="P11" s="2">
        <f>SUM('Totalen pj'!B223:M223)</f>
        <v>189</v>
      </c>
      <c r="Q11" s="2">
        <f>SUM('Totalen pj'!B238:M238)</f>
        <v>228</v>
      </c>
    </row>
    <row r="12" spans="1:17" x14ac:dyDescent="0.3">
      <c r="A12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 s="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210</v>
      </c>
      <c r="Q12" s="2">
        <f>SUM('Totalen pj'!B239:M239)</f>
        <v>231</v>
      </c>
    </row>
    <row r="13" spans="1:17" x14ac:dyDescent="0.3">
      <c r="A13" t="s">
        <v>47</v>
      </c>
      <c r="B13" s="24">
        <f>SUM(B2:B12)</f>
        <v>8967</v>
      </c>
      <c r="C13" s="24">
        <f t="shared" ref="C13:I13" si="0">SUM(C2:C12)</f>
        <v>11385</v>
      </c>
      <c r="D13" s="24">
        <f t="shared" si="0"/>
        <v>14727</v>
      </c>
      <c r="E13" s="24">
        <f t="shared" si="0"/>
        <v>13763</v>
      </c>
      <c r="F13" s="24">
        <f t="shared" si="0"/>
        <v>12361</v>
      </c>
      <c r="G13" s="24">
        <f t="shared" si="0"/>
        <v>12264</v>
      </c>
      <c r="H13" s="24">
        <f t="shared" si="0"/>
        <v>11703</v>
      </c>
      <c r="I13" s="24">
        <f t="shared" si="0"/>
        <v>9802</v>
      </c>
      <c r="J13" s="24">
        <f>SUM(J2:J12)</f>
        <v>8366</v>
      </c>
      <c r="K13" s="24">
        <f>SUM(K2:K12)</f>
        <v>5904</v>
      </c>
      <c r="L13" s="24">
        <f>SUM(L2:L12)</f>
        <v>4639</v>
      </c>
      <c r="M13" s="24">
        <f>SUM(M2:M12)</f>
        <v>3000</v>
      </c>
      <c r="N13" s="24">
        <f t="shared" ref="N13:O13" si="1">SUM(N2:N12)</f>
        <v>2301</v>
      </c>
      <c r="O13" s="24">
        <f t="shared" si="1"/>
        <v>1902</v>
      </c>
      <c r="P13" s="24">
        <f>SUM(P2:P12)</f>
        <v>1898</v>
      </c>
      <c r="Q13" s="24">
        <f>SUM(Q2:Q12)</f>
        <v>2355</v>
      </c>
    </row>
    <row r="14" spans="1:17" x14ac:dyDescent="0.3"/>
    <row r="15" spans="1:17" x14ac:dyDescent="0.3"/>
    <row r="16" spans="1:17" x14ac:dyDescent="0.3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4.4" zeroHeight="1" x14ac:dyDescent="0.3"/>
  <cols>
    <col min="1" max="1" width="21.44140625" bestFit="1" customWidth="1"/>
    <col min="2" max="13" width="9.109375" customWidth="1"/>
    <col min="14" max="16384" width="9.109375" hidden="1"/>
  </cols>
  <sheetData>
    <row r="1" spans="1:13" ht="23.4" x14ac:dyDescent="0.45">
      <c r="A1" s="13" t="s">
        <v>35</v>
      </c>
    </row>
    <row r="2" spans="1:13" ht="15" customHeight="1" thickBot="1" x14ac:dyDescent="0.5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3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3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3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3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3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3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3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3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3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3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" thickBot="1" x14ac:dyDescent="0.35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3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3"/>
    <row r="16" spans="1:13" ht="23.4" x14ac:dyDescent="0.45">
      <c r="A16" s="13" t="s">
        <v>36</v>
      </c>
    </row>
    <row r="17" spans="1:11" ht="15" customHeight="1" thickBot="1" x14ac:dyDescent="0.5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3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3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3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3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3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3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3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3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3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3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" thickBot="1" x14ac:dyDescent="0.35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3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Eva Timmermans</cp:lastModifiedBy>
  <cp:lastPrinted>2018-02-02T00:46:02Z</cp:lastPrinted>
  <dcterms:created xsi:type="dcterms:W3CDTF">2018-02-01T23:02:25Z</dcterms:created>
  <dcterms:modified xsi:type="dcterms:W3CDTF">2025-08-05T07:05:00Z</dcterms:modified>
</cp:coreProperties>
</file>